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3015" windowWidth="12120" windowHeight="3030" activeTab="0"/>
  </bookViews>
  <sheets>
    <sheet name="Доходы " sheetId="1" r:id="rId1"/>
  </sheets>
  <definedNames>
    <definedName name="_xlnm.Print_Titles" localSheetId="0">'Доходы '!$7:$8</definedName>
  </definedNames>
  <calcPr fullCalcOnLoad="1"/>
</workbook>
</file>

<file path=xl/sharedStrings.xml><?xml version="1.0" encoding="utf-8"?>
<sst xmlns="http://schemas.openxmlformats.org/spreadsheetml/2006/main" count="183" uniqueCount="148">
  <si>
    <t>9.2.2.</t>
  </si>
  <si>
    <t>9.2.3.</t>
  </si>
  <si>
    <t>НАЛОГИ  НА  СОВОКУПНЫЙ  ДОХОД</t>
  </si>
  <si>
    <t>№ п/п</t>
  </si>
  <si>
    <t>1.</t>
  </si>
  <si>
    <t>1.1.</t>
  </si>
  <si>
    <t>3.</t>
  </si>
  <si>
    <t>3.1.</t>
  </si>
  <si>
    <t>4.</t>
  </si>
  <si>
    <t>4.1.</t>
  </si>
  <si>
    <t>4.1.1.</t>
  </si>
  <si>
    <t>5.</t>
  </si>
  <si>
    <t>5.1.</t>
  </si>
  <si>
    <t>5.1.1.</t>
  </si>
  <si>
    <t>000</t>
  </si>
  <si>
    <t>1 00 00000 00 0000 000</t>
  </si>
  <si>
    <t>1 05 00000 00 0000 000</t>
  </si>
  <si>
    <t>1 09 00000 00 0000 000</t>
  </si>
  <si>
    <t>1 11 00000 00 0000 000</t>
  </si>
  <si>
    <t xml:space="preserve">ШТРАФЫ,  САНКЦИИ,  ВОЗМЕЩЕНИЕ  УЩЕРБА </t>
  </si>
  <si>
    <t>1 16 00000 00 0000 000</t>
  </si>
  <si>
    <t>1 16 06000 01 0000 140</t>
  </si>
  <si>
    <t>1 11 05030 00 0000 120</t>
  </si>
  <si>
    <t>1.2.</t>
  </si>
  <si>
    <t>949</t>
  </si>
  <si>
    <t>1 11 05033 03 0000 120</t>
  </si>
  <si>
    <t>1 09 04040 01 0000 110</t>
  </si>
  <si>
    <t>1 05 01010 01 0000 110</t>
  </si>
  <si>
    <t>ЗАДОЛЖЕННОСТЬ И ПЕРЕРАСЧЁТЫ ПО ОТМЕНЁННЫМ НАЛОГАМ, СБОРАМ И ИНЫМ ОБЯЗАТЕЛЬНЫМ ПЛАТЕЖАМ</t>
  </si>
  <si>
    <t>Налог с имущества, переходящего в порядке наследования или дарения</t>
  </si>
  <si>
    <t>1 05 02000 02 0000 110</t>
  </si>
  <si>
    <t>1 05 01000 00 0000 110</t>
  </si>
  <si>
    <t>1.1.1.</t>
  </si>
  <si>
    <t>1.1.2.</t>
  </si>
  <si>
    <t>1 05 01020 01 0000 110</t>
  </si>
  <si>
    <t>1 16 90030 03 0100 140</t>
  </si>
  <si>
    <t>1 16 90030 03 0200 140</t>
  </si>
  <si>
    <t xml:space="preserve">БЕЗВОЗМЕЗДНЫЕ ПОСТУПЛЕНИЯ </t>
  </si>
  <si>
    <t>2 00 00000 00 0000 000</t>
  </si>
  <si>
    <t>1 16 90000 00 0000 140</t>
  </si>
  <si>
    <t>Прочие поступления от денежных взысканий (штрафов) и иных сумм в возмещение ущерба</t>
  </si>
  <si>
    <t xml:space="preserve">Единый налог на вменённый доход для отдельных видов деятельности </t>
  </si>
  <si>
    <t>ДОХОДЫ  ОТ ИСПОЛЬЗОВАНИЯ ИМУЩЕСТВА,  НАХОДЯЩЕГОСЯ  В ГОСУДАРСТВЕННОЙ И  МУНИЦИПАЛЬНОЙ  СОБСТВЕННОСТИ</t>
  </si>
  <si>
    <t>Налоги на имущество</t>
  </si>
  <si>
    <t>1 09 04000 00 0000 110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</si>
  <si>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</si>
  <si>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</si>
  <si>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</si>
  <si>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Денежные взыскания (штрафы) за нарушение законодательства о применении  контрольно-кассовой техники при осуществлении наличных денежных расчётов и (или) расчётов с использованием платёжных карт</t>
  </si>
  <si>
    <t>2 02 00000 00 0000 000</t>
  </si>
  <si>
    <t>3.1.1.</t>
  </si>
  <si>
    <t xml:space="preserve">1 13 00000 00 0000 000   </t>
  </si>
  <si>
    <t>7.</t>
  </si>
  <si>
    <t>7.1.</t>
  </si>
  <si>
    <t>8.</t>
  </si>
  <si>
    <t>8.1.</t>
  </si>
  <si>
    <t>8.1.1.</t>
  </si>
  <si>
    <t>8.2.</t>
  </si>
  <si>
    <t>8.2.1.</t>
  </si>
  <si>
    <t>9.2.</t>
  </si>
  <si>
    <t>9.2.1.</t>
  </si>
  <si>
    <t>1 16 90030 03 0000 140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</si>
  <si>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</si>
  <si>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</si>
  <si>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</si>
  <si>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9.1.1.2.</t>
  </si>
  <si>
    <t>9.1.1.2.1.</t>
  </si>
  <si>
    <t>9.1.1.2.1.1</t>
  </si>
  <si>
    <t>9.1.1.2.1.2.</t>
  </si>
  <si>
    <t>Наименование источника доходов</t>
  </si>
  <si>
    <t>7.3.1.2.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</si>
  <si>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</si>
  <si>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 на  вознаграждение, причитающееся  приемному родителю</t>
  </si>
  <si>
    <t>1.1.1.1.</t>
  </si>
  <si>
    <t>1 05 01011 01 0000 110</t>
  </si>
  <si>
    <t>Налог, взимаемый с налогоплательщиков, выбравших в качестве объекта налогообложения  доходы</t>
  </si>
  <si>
    <t>1.1.1.2.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</si>
  <si>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</si>
  <si>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</si>
  <si>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1.1.2.1.</t>
  </si>
  <si>
    <t>1 05 01021 01 0000 110</t>
  </si>
  <si>
    <t>1.1.2.2.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</si>
  <si>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</si>
  <si>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</si>
  <si>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1.2.1.</t>
  </si>
  <si>
    <t>1 05 02010 02 0000 110</t>
  </si>
  <si>
    <t>Единый налог на вмененный доход для отдельных видов деятельности</t>
  </si>
  <si>
    <t>1.2.2.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</si>
  <si>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</si>
  <si>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</si>
  <si>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867</t>
  </si>
  <si>
    <t>1.1.3.</t>
  </si>
  <si>
    <t>1 05 01050 01 0000 110</t>
  </si>
  <si>
    <t>7.3.1.1.1.</t>
  </si>
  <si>
    <t>7.3.1.1.2.</t>
  </si>
  <si>
    <t>7.3.1.1.3.</t>
  </si>
  <si>
    <t>806</t>
  </si>
  <si>
    <t>807</t>
  </si>
  <si>
    <t>857</t>
  </si>
  <si>
    <t>9.1.1.1.1.1.</t>
  </si>
  <si>
    <t>9.1.1.1.1.2.</t>
  </si>
  <si>
    <t>Доходы 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</si>
  <si>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1 13 02993 03 0000 130   </t>
  </si>
  <si>
    <t xml:space="preserve">1 13 02993 03 0100 130   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</si>
  <si>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</si>
  <si>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НАЛОГОВЫЕ И НЕНАЛОГОВЫЕ ДОХОДЫ</t>
  </si>
  <si>
    <t>ДОХОДЫ ОТ ОКАЗАНИЯ ПЛАТНЫХ  УСЛУГ(РАБОТ)  И  КОМПЕНСАЦИИ ЗАТРАТ ГОСУДАРСТВА</t>
  </si>
  <si>
    <t xml:space="preserve">Средства,составляющие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 </t>
  </si>
  <si>
    <t>7.3.1.2.1.</t>
  </si>
  <si>
    <t>1 05 04030 02 0000 110</t>
  </si>
  <si>
    <t>1 05 04000 02 0000 110</t>
  </si>
  <si>
    <t>Налог, взимаемый в связи с применением патентной системы налогообложения</t>
  </si>
  <si>
    <t>1.3.</t>
  </si>
  <si>
    <t>1.3.1.</t>
  </si>
  <si>
    <t>Код</t>
  </si>
  <si>
    <t>(тыс.руб.)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</si>
  <si>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</si>
  <si>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Доходы от  сдачи  в  аренду  имущества,    находящегося в  оперативном  управлении органов   управления    внутригородских муниципальных    образований    городов федерального значения  и созданных  ими  учреждений (за        исключением        имущества муниципальных бюджетных и автономных учреждений)</t>
  </si>
  <si>
    <t xml:space="preserve">Прочие   доходы   от   компенсации затрат бюджетов внутригородских муниципальных образований  городов  федерального значения </t>
  </si>
  <si>
    <t xml:space="preserve">Прочие поступления от денежных взысканий 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</si>
  <si>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</si>
  <si>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  бюджетам    внутригородских муниципальных    образований    городов федерального значения  на  содержание  ребенка   в семье  опекуна  и  приемной  семье,   а также   вознаграждение,   причитающееся приемному родителю</t>
  </si>
  <si>
    <t>Приложение №1</t>
  </si>
  <si>
    <t>исполнено в 2014г</t>
  </si>
  <si>
    <t>рек кф</t>
  </si>
  <si>
    <t>824</t>
  </si>
  <si>
    <t>1 16 90030 03 0400 140</t>
  </si>
  <si>
    <t>Денежные средства от уплаты поставщиком  (подрядчиком, исполнителем) неустойки (штрафа, пени) за неисполнение или ненадлежащее исполнение им условий гражданско-правовой сделки</t>
  </si>
  <si>
    <t>БЕЗВОЗМЕЗДНЫЕ ПОСТУПЛЕНИЯ ОТ ДРУГИХ БЮДЖЕТОВ БЮДЖЕТНОЙ СИСТЕМЫ РОССИЙСКОЙ ФЕДЕРАЦИИ</t>
  </si>
  <si>
    <t>Субвенции   бюджетам   на содержание ребенка в семье опекуна и приемной семье, а также вознаграждение, причитающееся приемному родителю</t>
  </si>
  <si>
    <t>ИТОГО</t>
  </si>
  <si>
    <t xml:space="preserve">1.Оценка ожидаемого исполнения бюджета по доходам   за 2017 г
муниципального образования  МО  Невская застава   
                                                                                                               </t>
  </si>
  <si>
    <t xml:space="preserve">Сумма на    2017 год </t>
  </si>
  <si>
    <t>Исполнено за 9 мес. 2017 г.</t>
  </si>
  <si>
    <t>Прогноз исполнения до конца 2017 г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</si>
  <si>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</si>
  <si>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Российской Федерации)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</si>
  <si>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Санкт-Петербурге", за исключением статьи 37-2 указанного Закона Санкт-Петербурга</t>
  </si>
  <si>
    <t>2 02 30000 00 0000 151</t>
  </si>
  <si>
    <t xml:space="preserve">Субвенции бюджетам бюджетной системы Российской Федерации                 </t>
  </si>
  <si>
    <t>2 02 30024 00 0000 151</t>
  </si>
  <si>
    <t>2 02 30024 03 0000 151</t>
  </si>
  <si>
    <t>2 02 30024 03 0100 151</t>
  </si>
  <si>
    <t>2 02 30024 03 0200 151</t>
  </si>
  <si>
    <t>2 02 30027 00 0000 151</t>
  </si>
  <si>
    <t>2 02 30027 03 0000 151</t>
  </si>
  <si>
    <t>2 02 30027 03 0100 151</t>
  </si>
  <si>
    <t>2 02 30027 03 0200 151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</si>
</sst>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0.00_ ;\-0.00\ 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0.0_ ;[Red]\-0.0\ 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176" fontId="12" fillId="0" borderId="10" xfId="0" applyNumberFormat="1" applyFont="1" applyBorder="1" applyAlignment="1">
      <alignment/>
    </xf>
    <xf numFmtId="176" fontId="1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0" fillId="0" borderId="0" xfId="0" applyAlignment="1">
      <alignment wrapText="1"/>
    </xf>
    <xf numFmtId="176" fontId="4" fillId="0" borderId="10" xfId="0" applyNumberFormat="1" applyFont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0" fontId="1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6"/>
  <sheetViews>
    <sheetView tabSelected="1" zoomScale="75" zoomScaleNormal="75" zoomScaleSheetLayoutView="85" zoomScalePageLayoutView="0" workbookViewId="0" topLeftCell="B44">
      <selection activeCell="G34" sqref="G34"/>
    </sheetView>
  </sheetViews>
  <sheetFormatPr defaultColWidth="9.00390625" defaultRowHeight="12.75" outlineLevelCol="1"/>
  <cols>
    <col min="1" max="1" width="11.75390625" style="4" hidden="1" customWidth="1" outlineLevel="1"/>
    <col min="2" max="2" width="9.75390625" style="4" customWidth="1" collapsed="1"/>
    <col min="3" max="3" width="30.00390625" style="4" bestFit="1" customWidth="1"/>
    <col min="4" max="4" width="53.00390625" style="0" customWidth="1"/>
    <col min="5" max="5" width="15.75390625" style="4" customWidth="1"/>
    <col min="6" max="6" width="15.875" style="0" customWidth="1"/>
    <col min="7" max="7" width="18.375" style="0" customWidth="1"/>
    <col min="10" max="10" width="0" style="0" hidden="1" customWidth="1" outlineLevel="1"/>
    <col min="11" max="11" width="11.375" style="0" hidden="1" customWidth="1" outlineLevel="1"/>
    <col min="12" max="13" width="0" style="0" hidden="1" customWidth="1" outlineLevel="1"/>
    <col min="14" max="14" width="9.125" style="0" customWidth="1" collapsed="1"/>
  </cols>
  <sheetData>
    <row r="2" spans="2:7" ht="70.5" customHeight="1">
      <c r="B2" s="40"/>
      <c r="C2" s="40"/>
      <c r="D2" s="40"/>
      <c r="E2" s="40"/>
      <c r="F2" s="38" t="s">
        <v>122</v>
      </c>
      <c r="G2" s="38"/>
    </row>
    <row r="3" spans="1:5" ht="65.25" customHeight="1" hidden="1">
      <c r="A3" s="19"/>
      <c r="B3" s="19"/>
      <c r="C3" s="19"/>
      <c r="D3" s="19"/>
      <c r="E3" s="19"/>
    </row>
    <row r="4" spans="1:5" ht="33.75" customHeight="1" hidden="1">
      <c r="A4" s="19"/>
      <c r="B4" s="19"/>
      <c r="C4" s="19"/>
      <c r="D4" s="19"/>
      <c r="E4" s="19"/>
    </row>
    <row r="5" spans="1:7" ht="60" customHeight="1">
      <c r="A5" s="39" t="s">
        <v>131</v>
      </c>
      <c r="B5" s="39"/>
      <c r="C5" s="39"/>
      <c r="D5" s="39"/>
      <c r="E5" s="39"/>
      <c r="F5" s="39"/>
      <c r="G5" s="39"/>
    </row>
    <row r="6" spans="1:5" ht="18.75" customHeight="1">
      <c r="A6" s="1"/>
      <c r="B6" s="43"/>
      <c r="C6" s="43"/>
      <c r="D6" s="1"/>
      <c r="E6" s="4" t="s">
        <v>115</v>
      </c>
    </row>
    <row r="7" spans="1:7" ht="15.75" customHeight="1">
      <c r="A7" s="41" t="s">
        <v>3</v>
      </c>
      <c r="B7" s="32" t="s">
        <v>114</v>
      </c>
      <c r="C7" s="33"/>
      <c r="D7" s="41" t="s">
        <v>69</v>
      </c>
      <c r="E7" s="36" t="s">
        <v>132</v>
      </c>
      <c r="F7" s="36" t="s">
        <v>133</v>
      </c>
      <c r="G7" s="36" t="s">
        <v>134</v>
      </c>
    </row>
    <row r="8" spans="1:12" ht="43.5" customHeight="1">
      <c r="A8" s="42"/>
      <c r="B8" s="34"/>
      <c r="C8" s="35"/>
      <c r="D8" s="42"/>
      <c r="E8" s="37"/>
      <c r="F8" s="37"/>
      <c r="G8" s="37"/>
      <c r="K8" s="30" t="s">
        <v>123</v>
      </c>
      <c r="L8" t="s">
        <v>124</v>
      </c>
    </row>
    <row r="9" spans="1:7" s="5" customFormat="1" ht="40.5">
      <c r="A9" s="8"/>
      <c r="B9" s="27" t="s">
        <v>14</v>
      </c>
      <c r="C9" s="10" t="s">
        <v>15</v>
      </c>
      <c r="D9" s="2" t="s">
        <v>105</v>
      </c>
      <c r="E9" s="25">
        <f>E10+E24+E27+E30+E33</f>
        <v>70166.9</v>
      </c>
      <c r="F9" s="25">
        <f>F10+F24+F27+F30+F33</f>
        <v>57245.7</v>
      </c>
      <c r="G9" s="25">
        <f>G10+G24+G27+G30+G33</f>
        <v>72089.1</v>
      </c>
    </row>
    <row r="10" spans="1:7" s="6" customFormat="1" ht="18.75">
      <c r="A10" s="8" t="s">
        <v>4</v>
      </c>
      <c r="B10" s="12" t="s">
        <v>14</v>
      </c>
      <c r="C10" s="10" t="s">
        <v>16</v>
      </c>
      <c r="D10" s="18" t="s">
        <v>2</v>
      </c>
      <c r="E10" s="25">
        <f>E11+E19+E22</f>
        <v>65125</v>
      </c>
      <c r="F10" s="25">
        <f>F11+F19+F22</f>
        <v>53030.7</v>
      </c>
      <c r="G10" s="25">
        <f>G11+G19+G22</f>
        <v>67000</v>
      </c>
    </row>
    <row r="11" spans="1:7" s="7" customFormat="1" ht="30.75" customHeight="1">
      <c r="A11" s="21" t="s">
        <v>5</v>
      </c>
      <c r="B11" s="14" t="s">
        <v>14</v>
      </c>
      <c r="C11" s="20" t="s">
        <v>31</v>
      </c>
      <c r="D11" s="22" t="s">
        <v>45</v>
      </c>
      <c r="E11" s="23">
        <f>E12+E15+E18</f>
        <v>29850</v>
      </c>
      <c r="F11" s="23">
        <f>F12+F15+F18</f>
        <v>26307.799999999996</v>
      </c>
      <c r="G11" s="23">
        <f>G12+G15+G18</f>
        <v>31725</v>
      </c>
    </row>
    <row r="12" spans="1:7" s="7" customFormat="1" ht="47.25" customHeight="1">
      <c r="A12" s="9" t="s">
        <v>32</v>
      </c>
      <c r="B12" s="14" t="s">
        <v>14</v>
      </c>
      <c r="C12" s="11" t="s">
        <v>27</v>
      </c>
      <c r="D12" s="3" t="s">
        <v>46</v>
      </c>
      <c r="E12" s="24">
        <f>E14+E13</f>
        <v>15725</v>
      </c>
      <c r="F12" s="24">
        <f>F13+F14</f>
        <v>13600.3</v>
      </c>
      <c r="G12" s="24">
        <f>G13+G14</f>
        <v>16602</v>
      </c>
    </row>
    <row r="13" spans="1:12" s="7" customFormat="1" ht="49.5" customHeight="1">
      <c r="A13" s="15" t="s">
        <v>73</v>
      </c>
      <c r="B13" s="16">
        <v>182</v>
      </c>
      <c r="C13" s="11" t="s">
        <v>74</v>
      </c>
      <c r="D13" s="3" t="s">
        <v>75</v>
      </c>
      <c r="E13" s="24">
        <v>15723</v>
      </c>
      <c r="F13" s="24">
        <v>13598.8</v>
      </c>
      <c r="G13" s="24">
        <v>16600</v>
      </c>
      <c r="K13" s="7">
        <v>13550.6</v>
      </c>
      <c r="L13" s="7">
        <v>1.0939</v>
      </c>
    </row>
    <row r="14" spans="1:7" s="7" customFormat="1" ht="66.75" customHeight="1">
      <c r="A14" s="15" t="s">
        <v>76</v>
      </c>
      <c r="B14" s="16">
        <v>182</v>
      </c>
      <c r="C14" s="11" t="s">
        <v>77</v>
      </c>
      <c r="D14" s="3" t="s">
        <v>78</v>
      </c>
      <c r="E14" s="24">
        <v>2</v>
      </c>
      <c r="F14" s="24">
        <v>1.5</v>
      </c>
      <c r="G14" s="24">
        <v>2</v>
      </c>
    </row>
    <row r="15" spans="1:7" s="7" customFormat="1" ht="46.5" customHeight="1">
      <c r="A15" s="15" t="s">
        <v>33</v>
      </c>
      <c r="B15" s="28" t="s">
        <v>14</v>
      </c>
      <c r="C15" s="11" t="s">
        <v>34</v>
      </c>
      <c r="D15" s="3" t="s">
        <v>47</v>
      </c>
      <c r="E15" s="24">
        <f>E16+E17</f>
        <v>14124</v>
      </c>
      <c r="F15" s="24">
        <f>F16+F17</f>
        <v>12784.9</v>
      </c>
      <c r="G15" s="24">
        <f>G16+G17</f>
        <v>15123</v>
      </c>
    </row>
    <row r="16" spans="1:7" s="7" customFormat="1" ht="84.75" customHeight="1">
      <c r="A16" s="15" t="s">
        <v>79</v>
      </c>
      <c r="B16" s="16">
        <v>182</v>
      </c>
      <c r="C16" s="11" t="s">
        <v>80</v>
      </c>
      <c r="D16" s="3" t="s">
        <v>136</v>
      </c>
      <c r="E16" s="24">
        <v>14123</v>
      </c>
      <c r="F16" s="24">
        <v>12788</v>
      </c>
      <c r="G16" s="24">
        <v>15123</v>
      </c>
    </row>
    <row r="17" spans="1:7" s="7" customFormat="1" ht="84.75" customHeight="1">
      <c r="A17" s="15" t="s">
        <v>81</v>
      </c>
      <c r="B17" s="16">
        <v>182</v>
      </c>
      <c r="C17" s="11" t="s">
        <v>82</v>
      </c>
      <c r="D17" s="3" t="s">
        <v>83</v>
      </c>
      <c r="E17" s="24">
        <v>1</v>
      </c>
      <c r="F17" s="24">
        <v>-3.1</v>
      </c>
      <c r="G17" s="24">
        <v>0</v>
      </c>
    </row>
    <row r="18" spans="1:7" s="7" customFormat="1" ht="57.75" customHeight="1">
      <c r="A18" s="15" t="s">
        <v>91</v>
      </c>
      <c r="B18" s="16">
        <v>182</v>
      </c>
      <c r="C18" s="11" t="s">
        <v>92</v>
      </c>
      <c r="D18" s="3" t="s">
        <v>135</v>
      </c>
      <c r="E18" s="24">
        <v>1</v>
      </c>
      <c r="F18" s="24">
        <v>-77.4</v>
      </c>
      <c r="G18" s="24">
        <v>0</v>
      </c>
    </row>
    <row r="19" spans="1:7" s="6" customFormat="1" ht="30" customHeight="1">
      <c r="A19" s="9" t="s">
        <v>23</v>
      </c>
      <c r="B19" s="14" t="s">
        <v>14</v>
      </c>
      <c r="C19" s="11" t="s">
        <v>30</v>
      </c>
      <c r="D19" s="3" t="s">
        <v>41</v>
      </c>
      <c r="E19" s="24">
        <f>E20+E21</f>
        <v>34575</v>
      </c>
      <c r="F19" s="24">
        <f>F20+F21</f>
        <v>26085.399999999998</v>
      </c>
      <c r="G19" s="24">
        <f>G20+G21</f>
        <v>34575</v>
      </c>
    </row>
    <row r="20" spans="1:12" s="6" customFormat="1" ht="33.75" customHeight="1">
      <c r="A20" s="9" t="s">
        <v>84</v>
      </c>
      <c r="B20" s="11">
        <v>182</v>
      </c>
      <c r="C20" s="11" t="s">
        <v>85</v>
      </c>
      <c r="D20" s="3" t="s">
        <v>86</v>
      </c>
      <c r="E20" s="24">
        <v>34500</v>
      </c>
      <c r="F20" s="24">
        <v>26011.1</v>
      </c>
      <c r="G20" s="24">
        <v>34500</v>
      </c>
      <c r="K20" s="6">
        <v>17059.2</v>
      </c>
      <c r="L20" s="6">
        <v>1.067</v>
      </c>
    </row>
    <row r="21" spans="1:7" s="6" customFormat="1" ht="45.75" customHeight="1">
      <c r="A21" s="9" t="s">
        <v>87</v>
      </c>
      <c r="B21" s="11">
        <v>182</v>
      </c>
      <c r="C21" s="11" t="s">
        <v>88</v>
      </c>
      <c r="D21" s="3" t="s">
        <v>89</v>
      </c>
      <c r="E21" s="24">
        <v>75</v>
      </c>
      <c r="F21" s="24">
        <v>74.3</v>
      </c>
      <c r="G21" s="24">
        <v>75</v>
      </c>
    </row>
    <row r="22" spans="1:7" s="6" customFormat="1" ht="33.75" customHeight="1">
      <c r="A22" s="9" t="s">
        <v>112</v>
      </c>
      <c r="B22" s="28" t="s">
        <v>14</v>
      </c>
      <c r="C22" s="11" t="s">
        <v>110</v>
      </c>
      <c r="D22" s="3" t="s">
        <v>111</v>
      </c>
      <c r="E22" s="24">
        <f>E23</f>
        <v>700</v>
      </c>
      <c r="F22" s="24">
        <f>F23</f>
        <v>637.5</v>
      </c>
      <c r="G22" s="24">
        <f>G23</f>
        <v>700</v>
      </c>
    </row>
    <row r="23" spans="1:7" s="6" customFormat="1" ht="66.75" customHeight="1">
      <c r="A23" s="9" t="s">
        <v>113</v>
      </c>
      <c r="B23" s="11">
        <v>182</v>
      </c>
      <c r="C23" s="11" t="s">
        <v>109</v>
      </c>
      <c r="D23" s="3" t="s">
        <v>116</v>
      </c>
      <c r="E23" s="24">
        <v>700</v>
      </c>
      <c r="F23" s="24">
        <v>637.5</v>
      </c>
      <c r="G23" s="24">
        <v>700</v>
      </c>
    </row>
    <row r="24" spans="1:7" s="7" customFormat="1" ht="45.75" customHeight="1">
      <c r="A24" s="8" t="s">
        <v>6</v>
      </c>
      <c r="B24" s="13" t="s">
        <v>14</v>
      </c>
      <c r="C24" s="10" t="s">
        <v>17</v>
      </c>
      <c r="D24" s="18" t="s">
        <v>28</v>
      </c>
      <c r="E24" s="23">
        <v>1</v>
      </c>
      <c r="F24" s="29">
        <f>F25</f>
        <v>0</v>
      </c>
      <c r="G24" s="29">
        <f>G25</f>
        <v>0</v>
      </c>
    </row>
    <row r="25" spans="1:7" s="7" customFormat="1" ht="18.75">
      <c r="A25" s="9" t="s">
        <v>7</v>
      </c>
      <c r="B25" s="14" t="s">
        <v>14</v>
      </c>
      <c r="C25" s="11" t="s">
        <v>44</v>
      </c>
      <c r="D25" s="3" t="s">
        <v>43</v>
      </c>
      <c r="E25" s="23">
        <v>1</v>
      </c>
      <c r="F25" s="29">
        <f>F26</f>
        <v>0</v>
      </c>
      <c r="G25" s="29">
        <f>G26</f>
        <v>0</v>
      </c>
    </row>
    <row r="26" spans="1:7" s="7" customFormat="1" ht="32.25" customHeight="1">
      <c r="A26" s="9" t="s">
        <v>50</v>
      </c>
      <c r="B26" s="11">
        <v>182</v>
      </c>
      <c r="C26" s="11" t="s">
        <v>26</v>
      </c>
      <c r="D26" s="3" t="s">
        <v>29</v>
      </c>
      <c r="E26" s="24">
        <v>1</v>
      </c>
      <c r="F26" s="29">
        <v>0</v>
      </c>
      <c r="G26" s="29">
        <v>0</v>
      </c>
    </row>
    <row r="27" spans="1:7" s="7" customFormat="1" ht="73.5" customHeight="1">
      <c r="A27" s="8" t="s">
        <v>8</v>
      </c>
      <c r="B27" s="13" t="s">
        <v>14</v>
      </c>
      <c r="C27" s="10" t="s">
        <v>18</v>
      </c>
      <c r="D27" s="18" t="s">
        <v>42</v>
      </c>
      <c r="E27" s="23">
        <v>492</v>
      </c>
      <c r="F27" s="23">
        <f>F28</f>
        <v>369</v>
      </c>
      <c r="G27" s="23">
        <f>G28</f>
        <v>492</v>
      </c>
    </row>
    <row r="28" spans="1:7" s="6" customFormat="1" ht="127.5" customHeight="1">
      <c r="A28" s="9" t="s">
        <v>9</v>
      </c>
      <c r="B28" s="14" t="s">
        <v>14</v>
      </c>
      <c r="C28" s="11" t="s">
        <v>22</v>
      </c>
      <c r="D28" s="26" t="s">
        <v>101</v>
      </c>
      <c r="E28" s="23">
        <v>492</v>
      </c>
      <c r="F28" s="23">
        <f>F29</f>
        <v>369</v>
      </c>
      <c r="G28" s="23">
        <f>G29</f>
        <v>492</v>
      </c>
    </row>
    <row r="29" spans="1:7" s="6" customFormat="1" ht="132" customHeight="1">
      <c r="A29" s="9" t="s">
        <v>10</v>
      </c>
      <c r="B29" s="14" t="s">
        <v>24</v>
      </c>
      <c r="C29" s="11" t="s">
        <v>25</v>
      </c>
      <c r="D29" s="26" t="s">
        <v>117</v>
      </c>
      <c r="E29" s="24">
        <v>492</v>
      </c>
      <c r="F29" s="23">
        <v>369</v>
      </c>
      <c r="G29" s="23">
        <v>492</v>
      </c>
    </row>
    <row r="30" spans="1:7" s="6" customFormat="1" ht="51" customHeight="1">
      <c r="A30" s="8" t="s">
        <v>11</v>
      </c>
      <c r="B30" s="13" t="s">
        <v>14</v>
      </c>
      <c r="C30" s="10" t="s">
        <v>51</v>
      </c>
      <c r="D30" s="18" t="s">
        <v>106</v>
      </c>
      <c r="E30" s="23">
        <f aca="true" t="shared" si="0" ref="E30:G31">E31</f>
        <v>845</v>
      </c>
      <c r="F30" s="24">
        <f t="shared" si="0"/>
        <v>700.4</v>
      </c>
      <c r="G30" s="24">
        <f t="shared" si="0"/>
        <v>845</v>
      </c>
    </row>
    <row r="31" spans="1:7" s="6" customFormat="1" ht="57.75" customHeight="1">
      <c r="A31" s="9" t="s">
        <v>12</v>
      </c>
      <c r="B31" s="14" t="s">
        <v>14</v>
      </c>
      <c r="C31" s="11" t="s">
        <v>102</v>
      </c>
      <c r="D31" s="3" t="s">
        <v>118</v>
      </c>
      <c r="E31" s="23">
        <f t="shared" si="0"/>
        <v>845</v>
      </c>
      <c r="F31" s="24">
        <f t="shared" si="0"/>
        <v>700.4</v>
      </c>
      <c r="G31" s="24">
        <f t="shared" si="0"/>
        <v>845</v>
      </c>
    </row>
    <row r="32" spans="1:7" s="6" customFormat="1" ht="93.75" customHeight="1">
      <c r="A32" s="9" t="s">
        <v>13</v>
      </c>
      <c r="B32" s="14" t="s">
        <v>90</v>
      </c>
      <c r="C32" s="11" t="s">
        <v>103</v>
      </c>
      <c r="D32" s="3" t="s">
        <v>107</v>
      </c>
      <c r="E32" s="24">
        <v>845</v>
      </c>
      <c r="F32" s="24">
        <v>700.4</v>
      </c>
      <c r="G32" s="24">
        <v>845</v>
      </c>
    </row>
    <row r="33" spans="1:7" s="7" customFormat="1" ht="30.75" customHeight="1">
      <c r="A33" s="8" t="s">
        <v>52</v>
      </c>
      <c r="B33" s="13" t="s">
        <v>14</v>
      </c>
      <c r="C33" s="10" t="s">
        <v>20</v>
      </c>
      <c r="D33" s="18" t="s">
        <v>19</v>
      </c>
      <c r="E33" s="23">
        <f>E34+E35</f>
        <v>3703.9</v>
      </c>
      <c r="F33" s="23">
        <f>F34+F35</f>
        <v>3145.6000000000004</v>
      </c>
      <c r="G33" s="23">
        <f>G34+G35</f>
        <v>3752.1</v>
      </c>
    </row>
    <row r="34" spans="1:7" s="7" customFormat="1" ht="84.75" customHeight="1">
      <c r="A34" s="9" t="s">
        <v>53</v>
      </c>
      <c r="B34" s="11">
        <v>182</v>
      </c>
      <c r="C34" s="11" t="s">
        <v>21</v>
      </c>
      <c r="D34" s="3" t="s">
        <v>48</v>
      </c>
      <c r="E34" s="24">
        <v>488.9</v>
      </c>
      <c r="F34" s="24">
        <v>366</v>
      </c>
      <c r="G34" s="24">
        <v>537.1</v>
      </c>
    </row>
    <row r="35" spans="1:12" s="7" customFormat="1" ht="63.75" customHeight="1">
      <c r="A35" s="9" t="s">
        <v>93</v>
      </c>
      <c r="B35" s="14" t="s">
        <v>14</v>
      </c>
      <c r="C35" s="11" t="s">
        <v>39</v>
      </c>
      <c r="D35" s="3" t="s">
        <v>40</v>
      </c>
      <c r="E35" s="24">
        <f>E36</f>
        <v>3215</v>
      </c>
      <c r="F35" s="24">
        <f>F36</f>
        <v>2779.6000000000004</v>
      </c>
      <c r="G35" s="24">
        <f>G36</f>
        <v>3215</v>
      </c>
      <c r="K35" s="7">
        <v>4732.2</v>
      </c>
      <c r="L35" s="7">
        <v>1</v>
      </c>
    </row>
    <row r="36" spans="1:7" s="7" customFormat="1" ht="82.5" customHeight="1">
      <c r="A36" s="9" t="s">
        <v>94</v>
      </c>
      <c r="B36" s="14" t="s">
        <v>14</v>
      </c>
      <c r="C36" s="11" t="s">
        <v>61</v>
      </c>
      <c r="D36" s="3" t="s">
        <v>119</v>
      </c>
      <c r="E36" s="24">
        <f>E37+E42</f>
        <v>3215</v>
      </c>
      <c r="F36" s="24">
        <f>F37+F42+F44</f>
        <v>2779.6000000000004</v>
      </c>
      <c r="G36" s="24">
        <f>G37+G42+G44</f>
        <v>3215</v>
      </c>
    </row>
    <row r="37" spans="1:7" s="7" customFormat="1" ht="98.25" customHeight="1">
      <c r="A37" s="9" t="s">
        <v>95</v>
      </c>
      <c r="B37" s="14" t="s">
        <v>14</v>
      </c>
      <c r="C37" s="11" t="s">
        <v>35</v>
      </c>
      <c r="D37" s="3" t="s">
        <v>137</v>
      </c>
      <c r="E37" s="24">
        <f>E38+E39+E40+E41</f>
        <v>3125</v>
      </c>
      <c r="F37" s="24">
        <f>F38+F39+F40+F41</f>
        <v>2690.6000000000004</v>
      </c>
      <c r="G37" s="24">
        <f>G38+G39+G40+G41</f>
        <v>3125</v>
      </c>
    </row>
    <row r="38" spans="1:7" s="7" customFormat="1" ht="101.25" customHeight="1">
      <c r="A38" s="9" t="s">
        <v>70</v>
      </c>
      <c r="B38" s="14" t="s">
        <v>96</v>
      </c>
      <c r="C38" s="11" t="s">
        <v>35</v>
      </c>
      <c r="D38" s="3" t="s">
        <v>137</v>
      </c>
      <c r="E38" s="24">
        <v>1545</v>
      </c>
      <c r="F38" s="24">
        <v>1155</v>
      </c>
      <c r="G38" s="24">
        <v>1545</v>
      </c>
    </row>
    <row r="39" spans="1:7" s="7" customFormat="1" ht="102" customHeight="1">
      <c r="A39" s="9" t="s">
        <v>108</v>
      </c>
      <c r="B39" s="14" t="s">
        <v>97</v>
      </c>
      <c r="C39" s="11" t="s">
        <v>35</v>
      </c>
      <c r="D39" s="3" t="s">
        <v>137</v>
      </c>
      <c r="E39" s="24">
        <v>1000</v>
      </c>
      <c r="F39" s="24">
        <v>974.5</v>
      </c>
      <c r="G39" s="24">
        <v>1000</v>
      </c>
    </row>
    <row r="40" spans="1:7" s="5" customFormat="1" ht="102.75" customHeight="1">
      <c r="A40" s="8" t="s">
        <v>54</v>
      </c>
      <c r="B40" s="14" t="s">
        <v>125</v>
      </c>
      <c r="C40" s="11" t="s">
        <v>35</v>
      </c>
      <c r="D40" s="3" t="s">
        <v>137</v>
      </c>
      <c r="E40" s="23">
        <v>500</v>
      </c>
      <c r="F40" s="23">
        <v>483.8</v>
      </c>
      <c r="G40" s="23">
        <v>500</v>
      </c>
    </row>
    <row r="41" spans="1:7" s="5" customFormat="1" ht="94.5">
      <c r="A41" s="9" t="s">
        <v>55</v>
      </c>
      <c r="B41" s="14" t="s">
        <v>98</v>
      </c>
      <c r="C41" s="11" t="s">
        <v>35</v>
      </c>
      <c r="D41" s="3" t="s">
        <v>137</v>
      </c>
      <c r="E41" s="23">
        <v>80</v>
      </c>
      <c r="F41" s="23">
        <v>77.3</v>
      </c>
      <c r="G41" s="23">
        <v>80</v>
      </c>
    </row>
    <row r="42" spans="1:7" s="5" customFormat="1" ht="93" customHeight="1">
      <c r="A42" s="17" t="s">
        <v>56</v>
      </c>
      <c r="B42" s="14" t="s">
        <v>14</v>
      </c>
      <c r="C42" s="11" t="s">
        <v>36</v>
      </c>
      <c r="D42" s="3" t="s">
        <v>104</v>
      </c>
      <c r="E42" s="24">
        <f>E43</f>
        <v>90</v>
      </c>
      <c r="F42" s="24">
        <f>F43</f>
        <v>89</v>
      </c>
      <c r="G42" s="24">
        <f>G43</f>
        <v>90</v>
      </c>
    </row>
    <row r="43" spans="1:7" s="5" customFormat="1" ht="81.75" customHeight="1">
      <c r="A43" s="9" t="s">
        <v>57</v>
      </c>
      <c r="B43" s="14" t="s">
        <v>98</v>
      </c>
      <c r="C43" s="11" t="s">
        <v>36</v>
      </c>
      <c r="D43" s="3" t="s">
        <v>104</v>
      </c>
      <c r="E43" s="23">
        <v>90</v>
      </c>
      <c r="F43" s="23">
        <v>89</v>
      </c>
      <c r="G43" s="23">
        <v>90</v>
      </c>
    </row>
    <row r="44" spans="1:7" s="5" customFormat="1" ht="78" customHeight="1">
      <c r="A44" s="9" t="s">
        <v>58</v>
      </c>
      <c r="B44" s="11">
        <v>949</v>
      </c>
      <c r="C44" s="11" t="s">
        <v>126</v>
      </c>
      <c r="D44" s="3" t="s">
        <v>127</v>
      </c>
      <c r="E44" s="23">
        <v>0</v>
      </c>
      <c r="F44" s="23">
        <v>0</v>
      </c>
      <c r="G44" s="23">
        <v>0</v>
      </c>
    </row>
    <row r="45" spans="1:7" ht="37.5" customHeight="1">
      <c r="A45" s="9" t="s">
        <v>99</v>
      </c>
      <c r="B45" s="13" t="s">
        <v>14</v>
      </c>
      <c r="C45" s="10" t="s">
        <v>38</v>
      </c>
      <c r="D45" s="18" t="s">
        <v>37</v>
      </c>
      <c r="E45" s="31">
        <f aca="true" t="shared" si="1" ref="E45:G46">E46</f>
        <v>17833.100000000002</v>
      </c>
      <c r="F45" s="31">
        <f t="shared" si="1"/>
        <v>13096.1</v>
      </c>
      <c r="G45" s="31">
        <f t="shared" si="1"/>
        <v>16810.9</v>
      </c>
    </row>
    <row r="46" spans="1:7" ht="59.25" customHeight="1">
      <c r="A46" s="9" t="s">
        <v>100</v>
      </c>
      <c r="B46" s="14" t="s">
        <v>14</v>
      </c>
      <c r="C46" s="11" t="s">
        <v>49</v>
      </c>
      <c r="D46" s="3" t="s">
        <v>128</v>
      </c>
      <c r="E46" s="23">
        <f t="shared" si="1"/>
        <v>17833.100000000002</v>
      </c>
      <c r="F46" s="23">
        <f t="shared" si="1"/>
        <v>13096.1</v>
      </c>
      <c r="G46" s="23">
        <f t="shared" si="1"/>
        <v>16810.9</v>
      </c>
    </row>
    <row r="47" spans="1:7" ht="39.75" customHeight="1">
      <c r="A47" s="9" t="s">
        <v>65</v>
      </c>
      <c r="B47" s="14" t="s">
        <v>14</v>
      </c>
      <c r="C47" s="11" t="s">
        <v>138</v>
      </c>
      <c r="D47" s="3" t="s">
        <v>139</v>
      </c>
      <c r="E47" s="23">
        <f>E48+E52</f>
        <v>17833.100000000002</v>
      </c>
      <c r="F47" s="23">
        <f>F48+F52</f>
        <v>13096.1</v>
      </c>
      <c r="G47" s="23">
        <f>G48+G52</f>
        <v>16810.9</v>
      </c>
    </row>
    <row r="48" spans="1:7" ht="54.75" customHeight="1">
      <c r="A48" s="9" t="s">
        <v>66</v>
      </c>
      <c r="B48" s="14" t="s">
        <v>14</v>
      </c>
      <c r="C48" s="11" t="s">
        <v>140</v>
      </c>
      <c r="D48" s="3" t="s">
        <v>63</v>
      </c>
      <c r="E48" s="23">
        <f>E49</f>
        <v>1745.9</v>
      </c>
      <c r="F48" s="23">
        <f>F49</f>
        <v>1431.1</v>
      </c>
      <c r="G48" s="23">
        <f>G49</f>
        <v>1745.9</v>
      </c>
    </row>
    <row r="49" spans="1:7" ht="65.25" customHeight="1">
      <c r="A49" s="9" t="s">
        <v>67</v>
      </c>
      <c r="B49" s="14" t="s">
        <v>24</v>
      </c>
      <c r="C49" s="11" t="s">
        <v>141</v>
      </c>
      <c r="D49" s="3" t="s">
        <v>120</v>
      </c>
      <c r="E49" s="24">
        <f>E50+E51</f>
        <v>1745.9</v>
      </c>
      <c r="F49" s="24">
        <f>F50+F51</f>
        <v>1431.1</v>
      </c>
      <c r="G49" s="24">
        <f>G50+G51</f>
        <v>1745.9</v>
      </c>
    </row>
    <row r="50" spans="1:7" ht="84" customHeight="1">
      <c r="A50" s="9" t="s">
        <v>68</v>
      </c>
      <c r="B50" s="11">
        <v>949</v>
      </c>
      <c r="C50" s="11" t="s">
        <v>142</v>
      </c>
      <c r="D50" s="3" t="s">
        <v>64</v>
      </c>
      <c r="E50" s="24">
        <v>1739.4</v>
      </c>
      <c r="F50" s="24">
        <v>1424.6</v>
      </c>
      <c r="G50" s="24">
        <v>1739.4</v>
      </c>
    </row>
    <row r="51" spans="1:7" ht="131.25" customHeight="1">
      <c r="A51" s="8" t="s">
        <v>59</v>
      </c>
      <c r="B51" s="14" t="s">
        <v>24</v>
      </c>
      <c r="C51" s="11" t="s">
        <v>143</v>
      </c>
      <c r="D51" s="26" t="s">
        <v>62</v>
      </c>
      <c r="E51" s="23">
        <v>6.5</v>
      </c>
      <c r="F51" s="23">
        <v>6.5</v>
      </c>
      <c r="G51" s="23">
        <v>6.5</v>
      </c>
    </row>
    <row r="52" spans="1:7" ht="66.75" customHeight="1">
      <c r="A52" s="9" t="s">
        <v>60</v>
      </c>
      <c r="B52" s="14" t="s">
        <v>14</v>
      </c>
      <c r="C52" s="11" t="s">
        <v>144</v>
      </c>
      <c r="D52" s="3" t="s">
        <v>129</v>
      </c>
      <c r="E52" s="24">
        <f>E53</f>
        <v>16087.2</v>
      </c>
      <c r="F52" s="24">
        <f>F53</f>
        <v>11665</v>
      </c>
      <c r="G52" s="24">
        <f>G53</f>
        <v>15065</v>
      </c>
    </row>
    <row r="53" spans="1:7" ht="101.25" customHeight="1">
      <c r="A53" s="9" t="s">
        <v>0</v>
      </c>
      <c r="B53" s="11">
        <v>949</v>
      </c>
      <c r="C53" s="11" t="s">
        <v>145</v>
      </c>
      <c r="D53" s="26" t="s">
        <v>121</v>
      </c>
      <c r="E53" s="24">
        <f>E54+E55</f>
        <v>16087.2</v>
      </c>
      <c r="F53" s="24">
        <f>F54+F55</f>
        <v>11665</v>
      </c>
      <c r="G53" s="24">
        <f>G54+G55</f>
        <v>15065</v>
      </c>
    </row>
    <row r="54" spans="1:7" ht="66" customHeight="1">
      <c r="A54" s="9" t="s">
        <v>1</v>
      </c>
      <c r="B54" s="11">
        <v>949</v>
      </c>
      <c r="C54" s="11" t="s">
        <v>146</v>
      </c>
      <c r="D54" s="3" t="s">
        <v>71</v>
      </c>
      <c r="E54" s="24">
        <v>7963.6</v>
      </c>
      <c r="F54" s="24">
        <v>5875</v>
      </c>
      <c r="G54" s="24">
        <v>7515</v>
      </c>
    </row>
    <row r="55" spans="1:7" ht="63" customHeight="1">
      <c r="A55" s="9"/>
      <c r="B55" s="11">
        <v>949</v>
      </c>
      <c r="C55" s="11" t="s">
        <v>147</v>
      </c>
      <c r="D55" s="3" t="s">
        <v>72</v>
      </c>
      <c r="E55" s="24">
        <v>8123.6</v>
      </c>
      <c r="F55" s="24">
        <v>5790</v>
      </c>
      <c r="G55" s="24">
        <v>7550</v>
      </c>
    </row>
    <row r="56" spans="2:7" ht="27" customHeight="1">
      <c r="B56" s="11" t="s">
        <v>130</v>
      </c>
      <c r="C56" s="11"/>
      <c r="D56" s="11"/>
      <c r="E56" s="25">
        <f>E45+E9</f>
        <v>88000</v>
      </c>
      <c r="F56" s="25">
        <f>F45+F9</f>
        <v>70341.8</v>
      </c>
      <c r="G56" s="25">
        <f>G45+G9</f>
        <v>88900</v>
      </c>
    </row>
  </sheetData>
  <sheetProtection/>
  <mergeCells count="10">
    <mergeCell ref="B7:C8"/>
    <mergeCell ref="F7:F8"/>
    <mergeCell ref="G7:G8"/>
    <mergeCell ref="F2:G2"/>
    <mergeCell ref="A5:G5"/>
    <mergeCell ref="B2:E2"/>
    <mergeCell ref="E7:E8"/>
    <mergeCell ref="D7:D8"/>
    <mergeCell ref="A7:A8"/>
    <mergeCell ref="B6:C6"/>
  </mergeCells>
  <printOptions horizontalCentered="1"/>
  <pageMargins left="0.7480314960629921" right="0.3937007874015748" top="0.5118110236220472" bottom="0.3937007874015748" header="0" footer="0"/>
  <pageSetup fitToHeight="4" fitToWidth="1" horizontalDpi="300" verticalDpi="300" orientation="portrait" paperSize="9" scale="60" r:id="rId1"/>
  <rowBreaks count="3" manualBreakCount="3">
    <brk id="23" max="255" man="1"/>
    <brk id="32" max="255" man="1"/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Муниципальный округ № 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 Халимовна</dc:creator>
  <cp:keywords/>
  <dc:description/>
  <cp:lastModifiedBy>buh2</cp:lastModifiedBy>
  <cp:lastPrinted>2015-10-06T07:53:03Z</cp:lastPrinted>
  <dcterms:created xsi:type="dcterms:W3CDTF">1999-04-08T07:04:02Z</dcterms:created>
  <dcterms:modified xsi:type="dcterms:W3CDTF">2017-10-11T13:50:30Z</dcterms:modified>
  <cp:category/>
  <cp:version/>
  <cp:contentType/>
  <cp:contentStatus/>
</cp:coreProperties>
</file>