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 " sheetId="1" r:id="rId1"/>
  </sheets>
  <definedNames/>
  <calcPr fullCalcOnLoad="1"/>
</workbook>
</file>

<file path=xl/sharedStrings.xml><?xml version="1.0" encoding="utf-8"?>
<sst xmlns="http://schemas.openxmlformats.org/spreadsheetml/2006/main" count="206" uniqueCount="149">
  <si>
    <t>НАЛОГИ  НА  СОВОКУПНЫЙ  ДОХОД</t>
  </si>
  <si>
    <t>000</t>
  </si>
  <si>
    <t>1 00 00000 00 0000 000</t>
  </si>
  <si>
    <t>1 05 00000 00 0000 000</t>
  </si>
  <si>
    <t>1 11 00000 00 0000 000</t>
  </si>
  <si>
    <t xml:space="preserve">ШТРАФЫ,  САНКЦИИ,  ВОЗМЕЩЕНИЕ  УЩЕРБА </t>
  </si>
  <si>
    <t>1 16 00000 00 0000 000</t>
  </si>
  <si>
    <t>1 16 06000 01 0000 140</t>
  </si>
  <si>
    <t>1 11 05030 00 0000 120</t>
  </si>
  <si>
    <t>949</t>
  </si>
  <si>
    <t>1 11 05033 03 0000 120</t>
  </si>
  <si>
    <t>1 05 01010 01 0000 110</t>
  </si>
  <si>
    <t>1 05 02000 02 0000 110</t>
  </si>
  <si>
    <t>1 05 01000 00 0000 110</t>
  </si>
  <si>
    <t>1 05 01020 01 0000 110</t>
  </si>
  <si>
    <t>1 16 90030 03 0100 140</t>
  </si>
  <si>
    <t>1 16 90030 03 0200 140</t>
  </si>
  <si>
    <t xml:space="preserve">БЕЗВОЗМЕЗДНЫЕ ПОСТУПЛЕНИЯ </t>
  </si>
  <si>
    <t>2 00 00000 00 0000 000</t>
  </si>
  <si>
    <t>1 16 90000 00 0000 140</t>
  </si>
  <si>
    <t>Прочие поступления от денежных взысканий (штрафов) и иных сумм в возмещение ущерба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</si>
  <si>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</si>
  <si>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</si>
  <si>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</si>
  <si>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</si>
  <si>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</si>
  <si>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</si>
  <si>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2 02 00000 00 0000 000</t>
  </si>
  <si>
    <t xml:space="preserve">1 13 00000 00 0000 000   </t>
  </si>
  <si>
    <t>1 16 90030 03 0000 140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</si>
  <si>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</si>
  <si>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</si>
  <si>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</si>
  <si>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</si>
  <si>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</si>
  <si>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1 05 01011 01 0000 110</t>
  </si>
  <si>
    <t>Налог, взимаемый с налогоплательщиков, выбравших в качестве объекта налогообложения  доходы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</si>
  <si>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</si>
  <si>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</si>
  <si>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</si>
  <si>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</si>
  <si>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</si>
  <si>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1 05 02010 02 0000 110</t>
  </si>
  <si>
    <t>Единый налог на вмененный доход для отдельных видов деятельности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</si>
  <si>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</si>
  <si>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</si>
  <si>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</si>
  <si>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1 05 01050 01 0000 110</t>
  </si>
  <si>
    <t>806</t>
  </si>
  <si>
    <t>807</t>
  </si>
  <si>
    <t>857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</si>
  <si>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</si>
  <si>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1 13 02993 03 0100 130  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</si>
  <si>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</si>
  <si>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НАЛОГОВЫЕ И НЕНАЛОГОВЫЕ ДОХОДЫ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</si>
  <si>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</si>
  <si>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</si>
  <si>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</si>
  <si>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</si>
  <si>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</si>
  <si>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</si>
  <si>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поступления от денежных взысканий 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</si>
  <si>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</si>
  <si>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</si>
  <si>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824</t>
  </si>
  <si>
    <t>1 16 90030 03 0400 140</t>
  </si>
  <si>
    <t>Денежные средства от уплаты поставщиком  (подрядчиком, исполнителем) неустойки (штрафа, пени) за неисполнение или ненадлежащее исполнение им условий гражданско-правовой сделки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</si>
  <si>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</si>
  <si>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</si>
  <si>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</si>
  <si>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</si>
  <si>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</si>
  <si>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 xml:space="preserve">Субвенции бюджетам бюджетной системы Российской Федерации                 </t>
  </si>
  <si>
    <t>2 02 30027 03 0200 150</t>
  </si>
  <si>
    <t>2 02 30027 03 0100 150</t>
  </si>
  <si>
    <t>2 02 30027 03 0000 150</t>
  </si>
  <si>
    <t>2 02 30027 00 0000 150</t>
  </si>
  <si>
    <t>2 02 30024 03 0200 150</t>
  </si>
  <si>
    <t>2 02 30024 03 0100 150</t>
  </si>
  <si>
    <t>2 02 30024 03 0000 150</t>
  </si>
  <si>
    <t>2 02 30024 00 0000 150</t>
  </si>
  <si>
    <t>2 02 30000 00 0000 150</t>
  </si>
  <si>
    <t>ДОХОДЫ ОТ ОКАЗАНИЯ ПЛАТНЫХ  УСЛУГ  И  КОМПЕНСАЦИИ ЗАТРАТ ГОСУДАРСТВА</t>
  </si>
  <si>
    <t>1 13 02063 03 0000 130</t>
  </si>
  <si>
    <t>1 13 02000 00 0000 130</t>
  </si>
  <si>
    <t>815</t>
  </si>
  <si>
    <t>2 02 19999 00 0000 150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</si>
  <si>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</si>
  <si>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
</t>
  </si>
  <si>
    <t>2 02 19999 03 0000 150</t>
  </si>
  <si>
    <t xml:space="preserve">Код классификации доходов бюджетов </t>
  </si>
  <si>
    <t>Наименование кода классификации доходов бюджета</t>
  </si>
  <si>
    <t>Утверждено на 2019 год (тыс. руб.)</t>
  </si>
  <si>
    <t>Исполнено за девять месяцев 2019 года(тыс. руб.)</t>
  </si>
  <si>
    <t>Главный администратор доходов бюджета</t>
  </si>
  <si>
    <t>Вида и подвида доходов бюджета</t>
  </si>
  <si>
    <t xml:space="preserve">Доходы от компенсации затрат государства
</t>
  </si>
  <si>
    <t>1 13 02060 00 0000 130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</si>
  <si>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</si>
  <si>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</si>
  <si>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 xml:space="preserve">1 13 02993 03 0000 130   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</si>
  <si>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</si>
  <si>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</si>
  <si>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 1 14 00000 00 0000 000 </t>
  </si>
  <si>
    <t>ДОХОДЫ ОТ ПРОДАЖИ МАТЕРИАЛЬНЫХ  И 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</si>
  <si>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</si>
  <si>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</si>
  <si>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 xml:space="preserve">1 14 02030 03 0000 410   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</si>
  <si>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</si>
  <si>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1 14 02033 03 0000 410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</si>
  <si>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</si>
  <si>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>1 16 23000 00 0000 140</t>
  </si>
  <si>
    <t>Доходы от возмещения ущерба при возникновении страховых случаев</t>
  </si>
  <si>
    <t>1 16 23030 03 0000 140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</si>
  <si>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</si>
  <si>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>1 16 23031 03 0000 140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</si>
  <si>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</si>
  <si>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</si>
  <si>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</si>
  <si>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</si>
  <si>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</si>
  <si>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1 16 33000 00 0000 140</t>
  </si>
  <si>
    <t xml:space="preserve">Денежные   взыскания   (штрафы)    за нарушение   законодательства Российской  Федерации   о контрактной системе в сфере закупок товаров, работ, услуг для обеспечения государственных и муниципальных нужд
</t>
  </si>
  <si>
    <t xml:space="preserve">1 16 33030 03 0000 140 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</si>
  <si>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</si>
  <si>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</si>
  <si>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</si>
  <si>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</si>
  <si>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</si>
  <si>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</si>
  <si>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</si>
  <si>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 1 17 05000 00 0000 180   </t>
  </si>
  <si>
    <t>Прочие неналоговые доходы</t>
  </si>
  <si>
    <t xml:space="preserve">1 17 05030 03 0000 180 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</si>
  <si>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</si>
  <si>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 xml:space="preserve">2 07 00000 00 0000 000   </t>
  </si>
  <si>
    <t>ПРОЧИЕ БЕЗВОЗМЕЗДНЫЕ ПОСТУПЛЕНИЯ</t>
  </si>
  <si>
    <t xml:space="preserve">2 07 03000 03 0000 150   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</si>
  <si>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</si>
  <si>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2 07 03010 03 0000 150  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</si>
  <si>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</si>
  <si>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 xml:space="preserve">2 07 03020 03 0000 150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</si>
  <si>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</si>
  <si>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</si>
  <si>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2 08 03000 03 0000 150  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</si>
  <si>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</si>
  <si>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1</t>
  </si>
  <si>
    <t xml:space="preserve">1.Оценка ожидаемого исполнения бюджета по доходам   за 2019 г
муниципального образования  МО  Невская застава   
                                                                                                               </t>
  </si>
  <si>
    <t>Ожидаемое исполнение до конца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</si>
</sst>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76" fontId="8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0"/>
  <sheetViews>
    <sheetView tabSelected="1" zoomScale="75" zoomScaleNormal="75" zoomScaleSheetLayoutView="85" zoomScalePageLayoutView="0" workbookViewId="0" topLeftCell="B1">
      <selection activeCell="B2" sqref="B2:G2"/>
    </sheetView>
  </sheetViews>
  <sheetFormatPr defaultColWidth="9.00390625" defaultRowHeight="12.75" outlineLevelCol="1"/>
  <cols>
    <col min="1" max="1" width="11.625" style="4" hidden="1" customWidth="1" outlineLevel="1"/>
    <col min="2" max="2" width="9.625" style="4" customWidth="1" collapsed="1"/>
    <col min="3" max="3" width="30.00390625" style="4" bestFit="1" customWidth="1"/>
    <col min="4" max="4" width="53.00390625" style="0" customWidth="1"/>
    <col min="5" max="5" width="15.625" style="4" customWidth="1"/>
    <col min="6" max="6" width="15.875" style="0" customWidth="1"/>
    <col min="7" max="7" width="18.50390625" style="0" customWidth="1"/>
    <col min="10" max="10" width="0" style="0" hidden="1" customWidth="1" outlineLevel="1"/>
    <col min="11" max="11" width="11.50390625" style="0" hidden="1" customWidth="1" outlineLevel="1"/>
    <col min="12" max="13" width="0" style="0" hidden="1" customWidth="1" outlineLevel="1"/>
    <col min="14" max="14" width="9.125" style="0" customWidth="1" collapsed="1"/>
  </cols>
  <sheetData>
    <row r="1" spans="6:7" ht="15">
      <c r="F1" s="36" t="s">
        <v>146</v>
      </c>
      <c r="G1" s="36"/>
    </row>
    <row r="2" spans="2:7" ht="70.5" customHeight="1">
      <c r="B2" s="37" t="s">
        <v>147</v>
      </c>
      <c r="C2" s="38"/>
      <c r="D2" s="38"/>
      <c r="E2" s="38"/>
      <c r="F2" s="38"/>
      <c r="G2" s="38"/>
    </row>
    <row r="3" ht="65.25" customHeight="1" hidden="1"/>
    <row r="4" ht="33.75" customHeight="1" hidden="1"/>
    <row r="5" spans="2:7" ht="60" customHeight="1">
      <c r="B5" s="31"/>
      <c r="C5" s="31"/>
      <c r="D5" s="1"/>
      <c r="F5" s="4"/>
      <c r="G5" s="23" t="s">
        <v>58</v>
      </c>
    </row>
    <row r="6" spans="2:7" ht="60" customHeight="1">
      <c r="B6" s="39" t="s">
        <v>90</v>
      </c>
      <c r="C6" s="40"/>
      <c r="D6" s="32" t="s">
        <v>91</v>
      </c>
      <c r="E6" s="32" t="s">
        <v>92</v>
      </c>
      <c r="F6" s="32" t="s">
        <v>93</v>
      </c>
      <c r="G6" s="34" t="s">
        <v>148</v>
      </c>
    </row>
    <row r="7" spans="2:7" ht="64.5" customHeight="1">
      <c r="B7" s="24" t="s">
        <v>94</v>
      </c>
      <c r="C7" s="24" t="s">
        <v>95</v>
      </c>
      <c r="D7" s="33"/>
      <c r="E7" s="33"/>
      <c r="F7" s="33"/>
      <c r="G7" s="35"/>
    </row>
    <row r="8" spans="2:7" ht="60" customHeight="1">
      <c r="B8" s="21" t="s">
        <v>1</v>
      </c>
      <c r="C8" s="8" t="s">
        <v>2</v>
      </c>
      <c r="D8" s="2" t="s">
        <v>54</v>
      </c>
      <c r="E8" s="19">
        <f>E9+E23+E26+E32+E56+E36</f>
        <v>77762.4</v>
      </c>
      <c r="F8" s="19">
        <f>F9+F23+F26+F32+F56+F36</f>
        <v>58070.80000000001</v>
      </c>
      <c r="G8" s="19">
        <f>G9+G23+G26+G32+G56+G36</f>
        <v>77976.8</v>
      </c>
    </row>
    <row r="9" spans="2:7" s="5" customFormat="1" ht="21">
      <c r="B9" s="10" t="s">
        <v>1</v>
      </c>
      <c r="C9" s="8" t="s">
        <v>3</v>
      </c>
      <c r="D9" s="14" t="s">
        <v>0</v>
      </c>
      <c r="E9" s="19">
        <f>E10+E18+E21</f>
        <v>74201.4</v>
      </c>
      <c r="F9" s="19">
        <f>F10+F18+F21</f>
        <v>53117.100000000006</v>
      </c>
      <c r="G9" s="19">
        <f>G10+G18+G21</f>
        <v>71501.8</v>
      </c>
    </row>
    <row r="10" spans="2:7" s="6" customFormat="1" ht="30.75">
      <c r="B10" s="12" t="s">
        <v>1</v>
      </c>
      <c r="C10" s="15" t="s">
        <v>13</v>
      </c>
      <c r="D10" s="16" t="s">
        <v>23</v>
      </c>
      <c r="E10" s="17">
        <f>E11+E14+E17</f>
        <v>38121</v>
      </c>
      <c r="F10" s="17">
        <f>F11+F14+F17</f>
        <v>28330.800000000003</v>
      </c>
      <c r="G10" s="17">
        <f>G11+G14+G17</f>
        <v>37772.8</v>
      </c>
    </row>
    <row r="11" spans="2:7" s="7" customFormat="1" ht="33" customHeight="1">
      <c r="B11" s="12" t="s">
        <v>1</v>
      </c>
      <c r="C11" s="9" t="s">
        <v>11</v>
      </c>
      <c r="D11" s="3" t="s">
        <v>24</v>
      </c>
      <c r="E11" s="18">
        <f>E12+E13</f>
        <v>17650</v>
      </c>
      <c r="F11" s="18">
        <f>F12+F13</f>
        <v>11642.1</v>
      </c>
      <c r="G11" s="18">
        <f>G12+G13</f>
        <v>15522.1</v>
      </c>
    </row>
    <row r="12" spans="2:7" s="7" customFormat="1" ht="33" customHeight="1">
      <c r="B12" s="13">
        <v>182</v>
      </c>
      <c r="C12" s="9" t="s">
        <v>35</v>
      </c>
      <c r="D12" s="3" t="s">
        <v>36</v>
      </c>
      <c r="E12" s="18">
        <v>17650</v>
      </c>
      <c r="F12" s="18">
        <v>11642</v>
      </c>
      <c r="G12" s="18">
        <v>15522</v>
      </c>
    </row>
    <row r="13" spans="2:12" s="7" customFormat="1" ht="48.75" customHeight="1">
      <c r="B13" s="13">
        <v>182</v>
      </c>
      <c r="C13" s="9" t="s">
        <v>37</v>
      </c>
      <c r="D13" s="3" t="s">
        <v>38</v>
      </c>
      <c r="E13" s="18">
        <v>0</v>
      </c>
      <c r="F13" s="18">
        <v>0.1</v>
      </c>
      <c r="G13" s="18">
        <v>0.1</v>
      </c>
      <c r="K13" s="7">
        <v>13550.6</v>
      </c>
      <c r="L13" s="7">
        <v>1.0939</v>
      </c>
    </row>
    <row r="14" spans="2:7" s="7" customFormat="1" ht="49.5" customHeight="1">
      <c r="B14" s="22" t="s">
        <v>1</v>
      </c>
      <c r="C14" s="9" t="s">
        <v>14</v>
      </c>
      <c r="D14" s="3" t="s">
        <v>25</v>
      </c>
      <c r="E14" s="18">
        <f>E15+E16</f>
        <v>20470</v>
      </c>
      <c r="F14" s="18">
        <f>F15+F16</f>
        <v>16686.100000000002</v>
      </c>
      <c r="G14" s="18">
        <f>G15+G16</f>
        <v>22247.7</v>
      </c>
    </row>
    <row r="15" spans="2:7" s="7" customFormat="1" ht="80.25" customHeight="1">
      <c r="B15" s="13">
        <v>182</v>
      </c>
      <c r="C15" s="9" t="s">
        <v>39</v>
      </c>
      <c r="D15" s="3" t="s">
        <v>70</v>
      </c>
      <c r="E15" s="18">
        <v>20470</v>
      </c>
      <c r="F15" s="18">
        <v>16685.4</v>
      </c>
      <c r="G15" s="18">
        <v>22247</v>
      </c>
    </row>
    <row r="16" spans="2:7" s="7" customFormat="1" ht="66" customHeight="1">
      <c r="B16" s="13">
        <v>182</v>
      </c>
      <c r="C16" s="9" t="s">
        <v>40</v>
      </c>
      <c r="D16" s="3" t="s">
        <v>41</v>
      </c>
      <c r="E16" s="18">
        <v>0</v>
      </c>
      <c r="F16" s="18">
        <v>0.7</v>
      </c>
      <c r="G16" s="18">
        <v>0.7</v>
      </c>
    </row>
    <row r="17" spans="2:7" s="7" customFormat="1" ht="49.5" customHeight="1">
      <c r="B17" s="13">
        <v>182</v>
      </c>
      <c r="C17" s="9" t="s">
        <v>47</v>
      </c>
      <c r="D17" s="3" t="s">
        <v>69</v>
      </c>
      <c r="E17" s="18">
        <v>1</v>
      </c>
      <c r="F17" s="18">
        <v>2.6</v>
      </c>
      <c r="G17" s="18">
        <v>3</v>
      </c>
    </row>
    <row r="18" spans="2:7" s="7" customFormat="1" ht="33" customHeight="1">
      <c r="B18" s="12" t="s">
        <v>1</v>
      </c>
      <c r="C18" s="9" t="s">
        <v>12</v>
      </c>
      <c r="D18" s="3" t="s">
        <v>21</v>
      </c>
      <c r="E18" s="18">
        <f>E19+E20</f>
        <v>34160</v>
      </c>
      <c r="F18" s="18">
        <f>F19+F20</f>
        <v>23364.100000000002</v>
      </c>
      <c r="G18" s="18">
        <f>G19+G20</f>
        <v>31154</v>
      </c>
    </row>
    <row r="19" spans="2:7" s="6" customFormat="1" ht="33" customHeight="1">
      <c r="B19" s="9">
        <v>182</v>
      </c>
      <c r="C19" s="9" t="s">
        <v>42</v>
      </c>
      <c r="D19" s="3" t="s">
        <v>43</v>
      </c>
      <c r="E19" s="18">
        <v>34136</v>
      </c>
      <c r="F19" s="18">
        <v>23365.9</v>
      </c>
      <c r="G19" s="18">
        <v>31154</v>
      </c>
    </row>
    <row r="20" spans="2:12" s="6" customFormat="1" ht="49.5" customHeight="1">
      <c r="B20" s="9">
        <v>182</v>
      </c>
      <c r="C20" s="9" t="s">
        <v>44</v>
      </c>
      <c r="D20" s="3" t="s">
        <v>45</v>
      </c>
      <c r="E20" s="18">
        <v>24</v>
      </c>
      <c r="F20" s="18">
        <v>-1.8</v>
      </c>
      <c r="G20" s="18">
        <v>0</v>
      </c>
      <c r="K20" s="6">
        <v>17059.2</v>
      </c>
      <c r="L20" s="6">
        <v>1.067</v>
      </c>
    </row>
    <row r="21" spans="2:7" s="6" customFormat="1" ht="33" customHeight="1">
      <c r="B21" s="22" t="s">
        <v>1</v>
      </c>
      <c r="C21" s="9" t="s">
        <v>56</v>
      </c>
      <c r="D21" s="3" t="s">
        <v>57</v>
      </c>
      <c r="E21" s="18">
        <f>E22</f>
        <v>1920.4</v>
      </c>
      <c r="F21" s="18">
        <f>F22</f>
        <v>1422.2</v>
      </c>
      <c r="G21" s="18">
        <f>G22</f>
        <v>2575</v>
      </c>
    </row>
    <row r="22" spans="2:7" s="6" customFormat="1" ht="49.5" customHeight="1">
      <c r="B22" s="9">
        <v>182</v>
      </c>
      <c r="C22" s="9" t="s">
        <v>55</v>
      </c>
      <c r="D22" s="3" t="s">
        <v>59</v>
      </c>
      <c r="E22" s="18">
        <v>1920.4</v>
      </c>
      <c r="F22" s="18">
        <v>1422.2</v>
      </c>
      <c r="G22" s="18">
        <v>2575</v>
      </c>
    </row>
    <row r="23" spans="2:7" s="6" customFormat="1" ht="66.75" customHeight="1">
      <c r="B23" s="11" t="s">
        <v>1</v>
      </c>
      <c r="C23" s="8" t="s">
        <v>4</v>
      </c>
      <c r="D23" s="14" t="s">
        <v>22</v>
      </c>
      <c r="E23" s="17">
        <f aca="true" t="shared" si="0" ref="E23:G24">E24</f>
        <v>679.6</v>
      </c>
      <c r="F23" s="17">
        <f t="shared" si="0"/>
        <v>369</v>
      </c>
      <c r="G23" s="17">
        <f t="shared" si="0"/>
        <v>492</v>
      </c>
    </row>
    <row r="24" spans="2:7" s="7" customFormat="1" ht="105.75" customHeight="1">
      <c r="B24" s="12" t="s">
        <v>1</v>
      </c>
      <c r="C24" s="9" t="s">
        <v>8</v>
      </c>
      <c r="D24" s="20" t="s">
        <v>51</v>
      </c>
      <c r="E24" s="17">
        <f t="shared" si="0"/>
        <v>679.6</v>
      </c>
      <c r="F24" s="17">
        <f t="shared" si="0"/>
        <v>369</v>
      </c>
      <c r="G24" s="17">
        <f t="shared" si="0"/>
        <v>492</v>
      </c>
    </row>
    <row r="25" spans="2:7" s="6" customFormat="1" ht="121.5" customHeight="1">
      <c r="B25" s="12" t="s">
        <v>9</v>
      </c>
      <c r="C25" s="9" t="s">
        <v>10</v>
      </c>
      <c r="D25" s="20" t="s">
        <v>60</v>
      </c>
      <c r="E25" s="18">
        <v>679.6</v>
      </c>
      <c r="F25" s="18">
        <v>369</v>
      </c>
      <c r="G25" s="18">
        <v>492</v>
      </c>
    </row>
    <row r="26" spans="2:7" s="6" customFormat="1" ht="42" customHeight="1">
      <c r="B26" s="11" t="s">
        <v>1</v>
      </c>
      <c r="C26" s="8" t="s">
        <v>28</v>
      </c>
      <c r="D26" s="14" t="s">
        <v>82</v>
      </c>
      <c r="E26" s="17">
        <f>E27</f>
        <v>909</v>
      </c>
      <c r="F26" s="17">
        <f>F27</f>
        <v>345.8</v>
      </c>
      <c r="G26" s="17">
        <f>G27</f>
        <v>375</v>
      </c>
    </row>
    <row r="27" spans="2:7" s="6" customFormat="1" ht="32.25" customHeight="1">
      <c r="B27" s="12" t="s">
        <v>1</v>
      </c>
      <c r="C27" s="9" t="s">
        <v>84</v>
      </c>
      <c r="D27" s="3" t="s">
        <v>96</v>
      </c>
      <c r="E27" s="18">
        <f>E28+E30</f>
        <v>909</v>
      </c>
      <c r="F27" s="18">
        <f>F28+F30</f>
        <v>345.8</v>
      </c>
      <c r="G27" s="18">
        <f>G28+G30</f>
        <v>375</v>
      </c>
    </row>
    <row r="28" spans="2:7" s="6" customFormat="1" ht="33" customHeight="1">
      <c r="B28" s="12" t="s">
        <v>1</v>
      </c>
      <c r="C28" s="9" t="s">
        <v>97</v>
      </c>
      <c r="D28" s="3" t="s">
        <v>98</v>
      </c>
      <c r="E28" s="18">
        <v>49</v>
      </c>
      <c r="F28" s="18">
        <v>0</v>
      </c>
      <c r="G28" s="18">
        <v>0</v>
      </c>
    </row>
    <row r="29" spans="2:7" s="6" customFormat="1" ht="63.75" customHeight="1">
      <c r="B29" s="12" t="s">
        <v>9</v>
      </c>
      <c r="C29" s="9" t="s">
        <v>83</v>
      </c>
      <c r="D29" s="3" t="s">
        <v>99</v>
      </c>
      <c r="E29" s="18">
        <v>49</v>
      </c>
      <c r="F29" s="18">
        <v>0</v>
      </c>
      <c r="G29" s="18">
        <v>0</v>
      </c>
    </row>
    <row r="30" spans="2:7" s="6" customFormat="1" ht="48.75" customHeight="1">
      <c r="B30" s="12" t="s">
        <v>1</v>
      </c>
      <c r="C30" s="9" t="s">
        <v>100</v>
      </c>
      <c r="D30" s="3" t="s">
        <v>101</v>
      </c>
      <c r="E30" s="17">
        <f>E31</f>
        <v>860</v>
      </c>
      <c r="F30" s="17">
        <f>F31</f>
        <v>345.8</v>
      </c>
      <c r="G30" s="17">
        <f>G31</f>
        <v>375</v>
      </c>
    </row>
    <row r="31" spans="2:7" s="7" customFormat="1" ht="101.25" customHeight="1">
      <c r="B31" s="12" t="s">
        <v>46</v>
      </c>
      <c r="C31" s="9" t="s">
        <v>52</v>
      </c>
      <c r="D31" s="3" t="s">
        <v>102</v>
      </c>
      <c r="E31" s="18">
        <v>860</v>
      </c>
      <c r="F31" s="18">
        <v>345.8</v>
      </c>
      <c r="G31" s="18">
        <v>375</v>
      </c>
    </row>
    <row r="32" spans="2:7" s="7" customFormat="1" ht="40.5" customHeight="1">
      <c r="B32" s="11" t="s">
        <v>1</v>
      </c>
      <c r="C32" s="8" t="s">
        <v>103</v>
      </c>
      <c r="D32" s="14" t="s">
        <v>104</v>
      </c>
      <c r="E32" s="17">
        <v>0</v>
      </c>
      <c r="F32" s="17">
        <v>0</v>
      </c>
      <c r="G32" s="17">
        <v>0</v>
      </c>
    </row>
    <row r="33" spans="2:12" s="7" customFormat="1" ht="99" customHeight="1">
      <c r="B33" s="12" t="s">
        <v>1</v>
      </c>
      <c r="C33" s="9" t="s">
        <v>105</v>
      </c>
      <c r="D33" s="25" t="s">
        <v>106</v>
      </c>
      <c r="E33" s="17">
        <v>0</v>
      </c>
      <c r="F33" s="17">
        <v>0</v>
      </c>
      <c r="G33" s="17">
        <v>0</v>
      </c>
      <c r="K33" s="7">
        <v>4732.2</v>
      </c>
      <c r="L33" s="7">
        <v>1</v>
      </c>
    </row>
    <row r="34" spans="2:7" s="7" customFormat="1" ht="131.25" customHeight="1">
      <c r="B34" s="12" t="s">
        <v>9</v>
      </c>
      <c r="C34" s="9" t="s">
        <v>107</v>
      </c>
      <c r="D34" s="25" t="s">
        <v>108</v>
      </c>
      <c r="E34" s="17">
        <v>0</v>
      </c>
      <c r="F34" s="17">
        <v>0</v>
      </c>
      <c r="G34" s="17">
        <v>0</v>
      </c>
    </row>
    <row r="35" spans="2:7" s="7" customFormat="1" ht="144" customHeight="1">
      <c r="B35" s="12" t="s">
        <v>9</v>
      </c>
      <c r="C35" s="9" t="s">
        <v>109</v>
      </c>
      <c r="D35" s="25" t="s">
        <v>110</v>
      </c>
      <c r="E35" s="17">
        <v>0</v>
      </c>
      <c r="F35" s="17">
        <v>0</v>
      </c>
      <c r="G35" s="17">
        <v>0</v>
      </c>
    </row>
    <row r="36" spans="2:7" s="7" customFormat="1" ht="39" customHeight="1">
      <c r="B36" s="11" t="s">
        <v>1</v>
      </c>
      <c r="C36" s="8" t="s">
        <v>6</v>
      </c>
      <c r="D36" s="14" t="s">
        <v>5</v>
      </c>
      <c r="E36" s="17">
        <f>E37+E45+E38</f>
        <v>1972.4</v>
      </c>
      <c r="F36" s="17">
        <f>F37+F45+F38</f>
        <v>4238.900000000001</v>
      </c>
      <c r="G36" s="17">
        <f>G37+G45+G38</f>
        <v>5608</v>
      </c>
    </row>
    <row r="37" spans="2:7" s="7" customFormat="1" ht="89.25" customHeight="1">
      <c r="B37" s="9">
        <v>182</v>
      </c>
      <c r="C37" s="9" t="s">
        <v>7</v>
      </c>
      <c r="D37" s="3" t="s">
        <v>26</v>
      </c>
      <c r="E37" s="18">
        <v>7</v>
      </c>
      <c r="F37" s="18">
        <v>89</v>
      </c>
      <c r="G37" s="18">
        <v>118</v>
      </c>
    </row>
    <row r="38" spans="2:7" s="7" customFormat="1" ht="33" customHeight="1">
      <c r="B38" s="12" t="s">
        <v>1</v>
      </c>
      <c r="C38" s="9" t="s">
        <v>111</v>
      </c>
      <c r="D38" s="3" t="s">
        <v>112</v>
      </c>
      <c r="E38" s="17">
        <f aca="true" t="shared" si="1" ref="E38:G39">E39</f>
        <v>0</v>
      </c>
      <c r="F38" s="17">
        <f t="shared" si="1"/>
        <v>0</v>
      </c>
      <c r="G38" s="17">
        <f t="shared" si="1"/>
        <v>0</v>
      </c>
    </row>
    <row r="39" spans="2:7" s="5" customFormat="1" ht="87" customHeight="1">
      <c r="B39" s="12" t="s">
        <v>1</v>
      </c>
      <c r="C39" s="9" t="s">
        <v>113</v>
      </c>
      <c r="D39" s="3" t="s">
        <v>114</v>
      </c>
      <c r="E39" s="18">
        <f t="shared" si="1"/>
        <v>0</v>
      </c>
      <c r="F39" s="18">
        <f t="shared" si="1"/>
        <v>0</v>
      </c>
      <c r="G39" s="18">
        <f t="shared" si="1"/>
        <v>0</v>
      </c>
    </row>
    <row r="40" spans="2:7" s="5" customFormat="1" ht="97.5" customHeight="1">
      <c r="B40" s="9">
        <v>949</v>
      </c>
      <c r="C40" s="9" t="s">
        <v>115</v>
      </c>
      <c r="D40" s="3" t="s">
        <v>116</v>
      </c>
      <c r="E40" s="18">
        <v>0</v>
      </c>
      <c r="F40" s="18">
        <v>0</v>
      </c>
      <c r="G40" s="18">
        <v>0</v>
      </c>
    </row>
    <row r="41" spans="2:7" s="5" customFormat="1" ht="64.5" customHeight="1">
      <c r="B41" s="12" t="s">
        <v>1</v>
      </c>
      <c r="C41" s="9" t="s">
        <v>117</v>
      </c>
      <c r="D41" s="3" t="s">
        <v>118</v>
      </c>
      <c r="E41" s="18">
        <v>0</v>
      </c>
      <c r="F41" s="18">
        <v>0</v>
      </c>
      <c r="G41" s="18">
        <v>0</v>
      </c>
    </row>
    <row r="42" spans="2:7" s="5" customFormat="1" ht="81.75" customHeight="1">
      <c r="B42" s="12" t="s">
        <v>9</v>
      </c>
      <c r="C42" s="9" t="s">
        <v>119</v>
      </c>
      <c r="D42" s="3" t="s">
        <v>120</v>
      </c>
      <c r="E42" s="18">
        <v>0</v>
      </c>
      <c r="F42" s="18">
        <v>0</v>
      </c>
      <c r="G42" s="18">
        <v>0</v>
      </c>
    </row>
    <row r="43" spans="2:7" s="5" customFormat="1" ht="78" customHeight="1">
      <c r="B43" s="12" t="s">
        <v>1</v>
      </c>
      <c r="C43" s="9" t="s">
        <v>121</v>
      </c>
      <c r="D43" s="3" t="s">
        <v>122</v>
      </c>
      <c r="E43" s="17">
        <v>0</v>
      </c>
      <c r="F43" s="17">
        <v>0</v>
      </c>
      <c r="G43" s="17">
        <v>0</v>
      </c>
    </row>
    <row r="44" spans="2:7" ht="96" customHeight="1">
      <c r="B44" s="12" t="s">
        <v>9</v>
      </c>
      <c r="C44" s="9" t="s">
        <v>123</v>
      </c>
      <c r="D44" s="20" t="s">
        <v>124</v>
      </c>
      <c r="E44" s="18">
        <v>0</v>
      </c>
      <c r="F44" s="18">
        <v>0</v>
      </c>
      <c r="G44" s="18">
        <v>0</v>
      </c>
    </row>
    <row r="45" spans="2:7" ht="33" customHeight="1">
      <c r="B45" s="12" t="s">
        <v>1</v>
      </c>
      <c r="C45" s="9" t="s">
        <v>19</v>
      </c>
      <c r="D45" s="3" t="s">
        <v>20</v>
      </c>
      <c r="E45" s="17">
        <f>E46</f>
        <v>1965.4</v>
      </c>
      <c r="F45" s="17">
        <f>F46</f>
        <v>4149.900000000001</v>
      </c>
      <c r="G45" s="17">
        <f>G46</f>
        <v>5490</v>
      </c>
    </row>
    <row r="46" spans="2:7" ht="84.75" customHeight="1">
      <c r="B46" s="12" t="s">
        <v>1</v>
      </c>
      <c r="C46" s="9" t="s">
        <v>29</v>
      </c>
      <c r="D46" s="3" t="s">
        <v>61</v>
      </c>
      <c r="E46" s="17">
        <f>E47+E53</f>
        <v>1965.4</v>
      </c>
      <c r="F46" s="17">
        <f>F47+F53</f>
        <v>4149.900000000001</v>
      </c>
      <c r="G46" s="17">
        <f>G47+G53</f>
        <v>5490</v>
      </c>
    </row>
    <row r="47" spans="2:7" ht="95.25" customHeight="1">
      <c r="B47" s="12" t="s">
        <v>1</v>
      </c>
      <c r="C47" s="9" t="s">
        <v>15</v>
      </c>
      <c r="D47" s="3" t="s">
        <v>71</v>
      </c>
      <c r="E47" s="18">
        <f>E48+E49+E52+E51+E50</f>
        <v>1870.4</v>
      </c>
      <c r="F47" s="18">
        <f>F48+F49+F52+F51+F50</f>
        <v>4139.8</v>
      </c>
      <c r="G47" s="18">
        <f>G48+G49+G52+G51+G50</f>
        <v>5479</v>
      </c>
    </row>
    <row r="48" spans="2:7" ht="101.25" customHeight="1">
      <c r="B48" s="12" t="s">
        <v>48</v>
      </c>
      <c r="C48" s="9" t="s">
        <v>15</v>
      </c>
      <c r="D48" s="3" t="s">
        <v>71</v>
      </c>
      <c r="E48" s="18">
        <v>1139</v>
      </c>
      <c r="F48" s="18">
        <v>3185</v>
      </c>
      <c r="G48" s="18">
        <v>4246</v>
      </c>
    </row>
    <row r="49" spans="2:7" ht="99.75" customHeight="1">
      <c r="B49" s="12" t="s">
        <v>49</v>
      </c>
      <c r="C49" s="9" t="s">
        <v>15</v>
      </c>
      <c r="D49" s="3" t="s">
        <v>71</v>
      </c>
      <c r="E49" s="18">
        <v>1</v>
      </c>
      <c r="F49" s="18">
        <v>91.5</v>
      </c>
      <c r="G49" s="18">
        <v>95</v>
      </c>
    </row>
    <row r="50" spans="2:7" ht="105" customHeight="1">
      <c r="B50" s="12" t="s">
        <v>85</v>
      </c>
      <c r="C50" s="9" t="s">
        <v>15</v>
      </c>
      <c r="D50" s="3" t="s">
        <v>71</v>
      </c>
      <c r="E50" s="18">
        <v>0</v>
      </c>
      <c r="F50" s="18">
        <v>40</v>
      </c>
      <c r="G50" s="18">
        <v>40</v>
      </c>
    </row>
    <row r="51" spans="2:7" ht="100.5" customHeight="1">
      <c r="B51" s="12" t="s">
        <v>64</v>
      </c>
      <c r="C51" s="9" t="s">
        <v>15</v>
      </c>
      <c r="D51" s="3" t="s">
        <v>71</v>
      </c>
      <c r="E51" s="18">
        <v>434.4</v>
      </c>
      <c r="F51" s="18">
        <v>790</v>
      </c>
      <c r="G51" s="18">
        <v>1053</v>
      </c>
    </row>
    <row r="52" spans="2:7" ht="102.75" customHeight="1">
      <c r="B52" s="12" t="s">
        <v>50</v>
      </c>
      <c r="C52" s="9" t="s">
        <v>15</v>
      </c>
      <c r="D52" s="3" t="s">
        <v>71</v>
      </c>
      <c r="E52" s="18">
        <v>296</v>
      </c>
      <c r="F52" s="18">
        <v>33.3</v>
      </c>
      <c r="G52" s="18">
        <v>45</v>
      </c>
    </row>
    <row r="53" spans="2:7" ht="80.25" customHeight="1">
      <c r="B53" s="12" t="s">
        <v>1</v>
      </c>
      <c r="C53" s="9" t="s">
        <v>16</v>
      </c>
      <c r="D53" s="3" t="s">
        <v>53</v>
      </c>
      <c r="E53" s="18">
        <f>E54+E55</f>
        <v>95</v>
      </c>
      <c r="F53" s="18">
        <f>F54+F55</f>
        <v>10.1</v>
      </c>
      <c r="G53" s="18">
        <f>G54+G55</f>
        <v>11</v>
      </c>
    </row>
    <row r="54" spans="2:7" ht="90" customHeight="1">
      <c r="B54" s="12" t="s">
        <v>50</v>
      </c>
      <c r="C54" s="9" t="s">
        <v>16</v>
      </c>
      <c r="D54" s="3" t="s">
        <v>53</v>
      </c>
      <c r="E54" s="18">
        <v>95</v>
      </c>
      <c r="F54" s="18">
        <v>10.1</v>
      </c>
      <c r="G54" s="18">
        <v>11</v>
      </c>
    </row>
    <row r="55" spans="2:7" ht="66" customHeight="1">
      <c r="B55" s="12" t="s">
        <v>9</v>
      </c>
      <c r="C55" s="9" t="s">
        <v>65</v>
      </c>
      <c r="D55" s="3" t="s">
        <v>66</v>
      </c>
      <c r="E55" s="18">
        <v>0</v>
      </c>
      <c r="F55" s="18">
        <v>0</v>
      </c>
      <c r="G55" s="18">
        <v>0</v>
      </c>
    </row>
    <row r="56" spans="2:7" ht="40.5" customHeight="1">
      <c r="B56" s="11" t="s">
        <v>1</v>
      </c>
      <c r="C56" s="8" t="s">
        <v>125</v>
      </c>
      <c r="D56" s="14" t="s">
        <v>126</v>
      </c>
      <c r="E56" s="17">
        <f>E59</f>
        <v>0</v>
      </c>
      <c r="F56" s="17">
        <f>F59</f>
        <v>0</v>
      </c>
      <c r="G56" s="17">
        <f>G59</f>
        <v>0</v>
      </c>
    </row>
    <row r="57" spans="2:7" ht="27" customHeight="1">
      <c r="B57" s="27" t="s">
        <v>1</v>
      </c>
      <c r="C57" s="9" t="s">
        <v>127</v>
      </c>
      <c r="D57" s="3" t="s">
        <v>128</v>
      </c>
      <c r="E57" s="17">
        <v>0</v>
      </c>
      <c r="F57" s="17">
        <v>0</v>
      </c>
      <c r="G57" s="17">
        <v>0</v>
      </c>
    </row>
    <row r="58" spans="2:7" ht="48.75" customHeight="1">
      <c r="B58" s="9">
        <v>949</v>
      </c>
      <c r="C58" s="9" t="s">
        <v>129</v>
      </c>
      <c r="D58" s="3" t="s">
        <v>130</v>
      </c>
      <c r="E58" s="18">
        <v>0</v>
      </c>
      <c r="F58" s="18">
        <v>0</v>
      </c>
      <c r="G58" s="18">
        <v>0</v>
      </c>
    </row>
    <row r="59" spans="2:7" ht="24" customHeight="1">
      <c r="B59" s="12" t="s">
        <v>1</v>
      </c>
      <c r="C59" s="9" t="s">
        <v>131</v>
      </c>
      <c r="D59" s="3" t="s">
        <v>132</v>
      </c>
      <c r="E59" s="17">
        <v>0</v>
      </c>
      <c r="F59" s="17">
        <v>0</v>
      </c>
      <c r="G59" s="17">
        <v>0</v>
      </c>
    </row>
    <row r="60" spans="2:7" ht="46.5">
      <c r="B60" s="9">
        <v>949</v>
      </c>
      <c r="C60" s="9" t="s">
        <v>133</v>
      </c>
      <c r="D60" s="3" t="s">
        <v>134</v>
      </c>
      <c r="E60" s="17">
        <v>0</v>
      </c>
      <c r="F60" s="17">
        <v>0</v>
      </c>
      <c r="G60" s="17">
        <v>0</v>
      </c>
    </row>
    <row r="61" spans="2:7" ht="18">
      <c r="B61" s="26" t="s">
        <v>1</v>
      </c>
      <c r="C61" s="8" t="s">
        <v>18</v>
      </c>
      <c r="D61" s="14" t="s">
        <v>17</v>
      </c>
      <c r="E61" s="17">
        <f>E62</f>
        <v>18337.6</v>
      </c>
      <c r="F61" s="17">
        <f>F62</f>
        <v>14028.8</v>
      </c>
      <c r="G61" s="17">
        <f>G62</f>
        <v>17253.2</v>
      </c>
    </row>
    <row r="62" spans="2:7" ht="46.5">
      <c r="B62" s="12" t="s">
        <v>1</v>
      </c>
      <c r="C62" s="9" t="s">
        <v>27</v>
      </c>
      <c r="D62" s="3" t="s">
        <v>67</v>
      </c>
      <c r="E62" s="17">
        <f>E65+E63</f>
        <v>18337.6</v>
      </c>
      <c r="F62" s="17">
        <f>F65+F63</f>
        <v>14028.8</v>
      </c>
      <c r="G62" s="17">
        <f>G65+G63</f>
        <v>17253.2</v>
      </c>
    </row>
    <row r="63" spans="2:7" ht="18">
      <c r="B63" s="12" t="s">
        <v>1</v>
      </c>
      <c r="C63" s="9" t="s">
        <v>86</v>
      </c>
      <c r="D63" s="3" t="s">
        <v>87</v>
      </c>
      <c r="E63" s="17">
        <f>E64</f>
        <v>284.5</v>
      </c>
      <c r="F63" s="17">
        <f>F64</f>
        <v>0</v>
      </c>
      <c r="G63" s="17">
        <f>G64</f>
        <v>0</v>
      </c>
    </row>
    <row r="64" spans="2:7" ht="49.5" customHeight="1">
      <c r="B64" s="12" t="s">
        <v>9</v>
      </c>
      <c r="C64" s="9" t="s">
        <v>89</v>
      </c>
      <c r="D64" s="3" t="s">
        <v>88</v>
      </c>
      <c r="E64" s="17">
        <v>284.5</v>
      </c>
      <c r="F64" s="17">
        <v>0</v>
      </c>
      <c r="G64" s="17">
        <v>0</v>
      </c>
    </row>
    <row r="65" spans="2:7" ht="30.75">
      <c r="B65" s="12" t="s">
        <v>1</v>
      </c>
      <c r="C65" s="9" t="s">
        <v>81</v>
      </c>
      <c r="D65" s="3" t="s">
        <v>72</v>
      </c>
      <c r="E65" s="17">
        <f>E66+E70</f>
        <v>18053.1</v>
      </c>
      <c r="F65" s="17">
        <f>F66+F70</f>
        <v>14028.8</v>
      </c>
      <c r="G65" s="17">
        <f>G66+G70</f>
        <v>17253.2</v>
      </c>
    </row>
    <row r="66" spans="2:7" ht="48.75" customHeight="1">
      <c r="B66" s="12" t="s">
        <v>1</v>
      </c>
      <c r="C66" s="9" t="s">
        <v>80</v>
      </c>
      <c r="D66" s="3" t="s">
        <v>31</v>
      </c>
      <c r="E66" s="17">
        <f>E67</f>
        <v>1827.1000000000001</v>
      </c>
      <c r="F66" s="17">
        <f>F67</f>
        <v>1478.8</v>
      </c>
      <c r="G66" s="17">
        <f>G69+G68</f>
        <v>1827.1000000000001</v>
      </c>
    </row>
    <row r="67" spans="2:7" ht="62.25">
      <c r="B67" s="12" t="s">
        <v>9</v>
      </c>
      <c r="C67" s="9" t="s">
        <v>79</v>
      </c>
      <c r="D67" s="3" t="s">
        <v>62</v>
      </c>
      <c r="E67" s="17">
        <f>E68+E69</f>
        <v>1827.1000000000001</v>
      </c>
      <c r="F67" s="17">
        <f>F68+F69</f>
        <v>1478.8</v>
      </c>
      <c r="G67" s="17">
        <f>G68</f>
        <v>1819.9</v>
      </c>
    </row>
    <row r="68" spans="2:7" ht="86.25" customHeight="1">
      <c r="B68" s="9">
        <v>949</v>
      </c>
      <c r="C68" s="9" t="s">
        <v>78</v>
      </c>
      <c r="D68" s="3" t="s">
        <v>32</v>
      </c>
      <c r="E68" s="17">
        <v>1819.9</v>
      </c>
      <c r="F68" s="17">
        <v>1471.6</v>
      </c>
      <c r="G68" s="17">
        <v>1819.9</v>
      </c>
    </row>
    <row r="69" spans="2:7" ht="117.75" customHeight="1">
      <c r="B69" s="12" t="s">
        <v>9</v>
      </c>
      <c r="C69" s="9" t="s">
        <v>77</v>
      </c>
      <c r="D69" s="20" t="s">
        <v>30</v>
      </c>
      <c r="E69" s="17">
        <v>7.2</v>
      </c>
      <c r="F69" s="17">
        <v>7.2</v>
      </c>
      <c r="G69" s="17">
        <v>7.2</v>
      </c>
    </row>
    <row r="70" spans="2:7" ht="49.5" customHeight="1">
      <c r="B70" s="12" t="s">
        <v>1</v>
      </c>
      <c r="C70" s="9" t="s">
        <v>76</v>
      </c>
      <c r="D70" s="3" t="s">
        <v>68</v>
      </c>
      <c r="E70" s="17">
        <f>E71</f>
        <v>16226</v>
      </c>
      <c r="F70" s="17">
        <f>F71</f>
        <v>12550</v>
      </c>
      <c r="G70" s="18">
        <f>G71</f>
        <v>15426.1</v>
      </c>
    </row>
    <row r="71" spans="2:7" ht="87" customHeight="1">
      <c r="B71" s="9">
        <v>949</v>
      </c>
      <c r="C71" s="9" t="s">
        <v>75</v>
      </c>
      <c r="D71" s="20" t="s">
        <v>63</v>
      </c>
      <c r="E71" s="17">
        <f>E72+E73</f>
        <v>16226</v>
      </c>
      <c r="F71" s="17">
        <f>F72+F73</f>
        <v>12550</v>
      </c>
      <c r="G71" s="18">
        <f>G72+G73</f>
        <v>15426.1</v>
      </c>
    </row>
    <row r="72" spans="2:7" ht="49.5" customHeight="1">
      <c r="B72" s="9">
        <v>949</v>
      </c>
      <c r="C72" s="9" t="s">
        <v>74</v>
      </c>
      <c r="D72" s="3" t="s">
        <v>33</v>
      </c>
      <c r="E72" s="18">
        <v>7726.4</v>
      </c>
      <c r="F72" s="18">
        <v>5950</v>
      </c>
      <c r="G72" s="18">
        <v>7280.6</v>
      </c>
    </row>
    <row r="73" spans="2:7" ht="49.5" customHeight="1">
      <c r="B73" s="9">
        <v>949</v>
      </c>
      <c r="C73" s="9" t="s">
        <v>73</v>
      </c>
      <c r="D73" s="3" t="s">
        <v>34</v>
      </c>
      <c r="E73" s="18">
        <v>8499.6</v>
      </c>
      <c r="F73" s="18">
        <v>6600</v>
      </c>
      <c r="G73" s="18">
        <v>8145.5</v>
      </c>
    </row>
    <row r="74" spans="2:7" ht="18">
      <c r="B74" s="26" t="s">
        <v>1</v>
      </c>
      <c r="C74" s="8" t="s">
        <v>135</v>
      </c>
      <c r="D74" s="14" t="s">
        <v>136</v>
      </c>
      <c r="E74" s="17">
        <v>0</v>
      </c>
      <c r="F74" s="17">
        <v>0</v>
      </c>
      <c r="G74" s="17">
        <v>0</v>
      </c>
    </row>
    <row r="75" spans="2:7" ht="48.75" customHeight="1">
      <c r="B75" s="9">
        <v>949</v>
      </c>
      <c r="C75" s="9" t="s">
        <v>137</v>
      </c>
      <c r="D75" s="3" t="s">
        <v>138</v>
      </c>
      <c r="E75" s="18">
        <v>0</v>
      </c>
      <c r="F75" s="18">
        <v>0</v>
      </c>
      <c r="G75" s="18">
        <v>0</v>
      </c>
    </row>
    <row r="76" spans="2:7" ht="62.25">
      <c r="B76" s="9">
        <v>949</v>
      </c>
      <c r="C76" s="9" t="s">
        <v>139</v>
      </c>
      <c r="D76" s="3" t="s">
        <v>140</v>
      </c>
      <c r="E76" s="18">
        <v>0</v>
      </c>
      <c r="F76" s="18">
        <v>0</v>
      </c>
      <c r="G76" s="18">
        <v>0</v>
      </c>
    </row>
    <row r="77" spans="2:7" ht="48.75" customHeight="1">
      <c r="B77" s="9">
        <v>949</v>
      </c>
      <c r="C77" s="9" t="s">
        <v>141</v>
      </c>
      <c r="D77" s="3" t="s">
        <v>138</v>
      </c>
      <c r="E77" s="18">
        <v>0</v>
      </c>
      <c r="F77" s="18">
        <v>0</v>
      </c>
      <c r="G77" s="18">
        <v>0</v>
      </c>
    </row>
    <row r="78" spans="2:7" ht="129" customHeight="1">
      <c r="B78" s="11" t="s">
        <v>1</v>
      </c>
      <c r="C78" s="8" t="s">
        <v>142</v>
      </c>
      <c r="D78" s="3" t="s">
        <v>143</v>
      </c>
      <c r="E78" s="18">
        <v>0</v>
      </c>
      <c r="F78" s="18">
        <v>0</v>
      </c>
      <c r="G78" s="18">
        <v>0</v>
      </c>
    </row>
    <row r="79" spans="2:7" ht="145.5" customHeight="1">
      <c r="B79" s="9">
        <v>949</v>
      </c>
      <c r="C79" s="9" t="s">
        <v>144</v>
      </c>
      <c r="D79" s="3" t="s">
        <v>145</v>
      </c>
      <c r="E79" s="18">
        <v>0</v>
      </c>
      <c r="F79" s="18">
        <v>0</v>
      </c>
      <c r="G79" s="18">
        <v>0</v>
      </c>
    </row>
    <row r="80" spans="2:7" ht="17.25">
      <c r="B80" s="28"/>
      <c r="C80" s="29"/>
      <c r="D80" s="30"/>
      <c r="E80" s="19">
        <f>E8+E61</f>
        <v>96100</v>
      </c>
      <c r="F80" s="19">
        <f>F8+F61</f>
        <v>72099.6</v>
      </c>
      <c r="G80" s="19">
        <f>G8+G61</f>
        <v>95230</v>
      </c>
    </row>
  </sheetData>
  <sheetProtection/>
  <mergeCells count="8">
    <mergeCell ref="B6:C6"/>
    <mergeCell ref="D6:D7"/>
    <mergeCell ref="E6:E7"/>
    <mergeCell ref="F6:F7"/>
    <mergeCell ref="G6:G7"/>
    <mergeCell ref="F1:G1"/>
    <mergeCell ref="B2:G2"/>
    <mergeCell ref="B5:C5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64" r:id="rId1"/>
  <rowBreaks count="2" manualBreakCount="2">
    <brk id="30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2019-10-07T06:50:00Z</cp:lastPrinted>
  <dcterms:created xsi:type="dcterms:W3CDTF">1999-04-08T07:04:02Z</dcterms:created>
  <dcterms:modified xsi:type="dcterms:W3CDTF">2019-10-07T06:50:30Z</dcterms:modified>
  <cp:category/>
  <cp:version/>
  <cp:contentType/>
  <cp:contentStatus/>
</cp:coreProperties>
</file>