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2022 ОБРАЩЕНИЯ ГРАЖДАН И ОРГАНИЗАЦИЙ\ОСЕННИЙ МЕСЯЧНИК ПО БЛАГОУСТРОЙСТВУ\"/>
    </mc:Choice>
  </mc:AlternateContent>
  <bookViews>
    <workbookView xWindow="0" yWindow="0" windowWidth="28800" windowHeight="12345" activeTab="4"/>
  </bookViews>
  <sheets>
    <sheet name="пр.1" sheetId="1" r:id="rId1"/>
    <sheet name="пр.2" sheetId="2" r:id="rId2"/>
    <sheet name="пр.3" sheetId="3" r:id="rId3"/>
    <sheet name="пр.4" sheetId="4" r:id="rId4"/>
    <sheet name="пр.5" sheetId="5" r:id="rId5"/>
  </sheets>
  <definedNames>
    <definedName name="_xlnm.Print_Titles" localSheetId="1">пр.2!$6:$6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AO19" i="3" l="1"/>
  <c r="AO20" i="3" s="1"/>
  <c r="AO21" i="3" s="1"/>
  <c r="K19" i="3"/>
  <c r="K20" i="3" s="1"/>
  <c r="K21" i="3" s="1"/>
  <c r="M19" i="3"/>
  <c r="M20" i="3" s="1"/>
  <c r="M21" i="3" s="1"/>
  <c r="O19" i="3"/>
  <c r="O20" i="3" s="1"/>
  <c r="O21" i="3" s="1"/>
  <c r="Q19" i="3"/>
  <c r="Q20" i="3" s="1"/>
  <c r="Q21" i="3" s="1"/>
  <c r="S19" i="3"/>
  <c r="S20" i="3" s="1"/>
  <c r="S21" i="3" s="1"/>
  <c r="U19" i="3"/>
  <c r="U20" i="3" s="1"/>
  <c r="U21" i="3" s="1"/>
  <c r="W19" i="3"/>
  <c r="W20" i="3" s="1"/>
  <c r="W21" i="3" s="1"/>
  <c r="Y19" i="3"/>
  <c r="Y20" i="3" s="1"/>
  <c r="Y21" i="3" s="1"/>
  <c r="AA19" i="3"/>
  <c r="AA20" i="3" s="1"/>
  <c r="AA21" i="3" s="1"/>
  <c r="AC19" i="3"/>
  <c r="AC20" i="3" s="1"/>
  <c r="AC21" i="3" s="1"/>
  <c r="AE19" i="3"/>
  <c r="AE20" i="3" s="1"/>
  <c r="AE21" i="3" s="1"/>
  <c r="AG19" i="3"/>
  <c r="AG20" i="3" s="1"/>
  <c r="AG21" i="3" s="1"/>
  <c r="AI19" i="3"/>
  <c r="AI20" i="3" s="1"/>
  <c r="AI21" i="3" s="1"/>
  <c r="AK19" i="3"/>
  <c r="AK20" i="3" s="1"/>
  <c r="AK21" i="3" s="1"/>
  <c r="AM19" i="3"/>
  <c r="AM20" i="3" s="1"/>
  <c r="AM21" i="3" s="1"/>
  <c r="L19" i="3"/>
  <c r="L20" i="3" s="1"/>
  <c r="L21" i="3" s="1"/>
  <c r="P19" i="3"/>
  <c r="P20" i="3" s="1"/>
  <c r="P21" i="3" s="1"/>
  <c r="R19" i="3"/>
  <c r="R20" i="3" s="1"/>
  <c r="R21" i="3" s="1"/>
  <c r="T19" i="3"/>
  <c r="T20" i="3" s="1"/>
  <c r="T21" i="3" s="1"/>
  <c r="V19" i="3"/>
  <c r="V20" i="3" s="1"/>
  <c r="V21" i="3" s="1"/>
  <c r="X19" i="3"/>
  <c r="X20" i="3" s="1"/>
  <c r="X21" i="3" s="1"/>
  <c r="Z19" i="3"/>
  <c r="Z20" i="3" s="1"/>
  <c r="Z21" i="3" s="1"/>
  <c r="AB19" i="3"/>
  <c r="AB20" i="3" s="1"/>
  <c r="AB21" i="3" s="1"/>
  <c r="AD19" i="3"/>
  <c r="AD20" i="3" s="1"/>
  <c r="AD21" i="3" s="1"/>
  <c r="AF19" i="3"/>
  <c r="AF20" i="3" s="1"/>
  <c r="AF21" i="3" s="1"/>
  <c r="AH19" i="3"/>
  <c r="AH20" i="3" s="1"/>
  <c r="AH21" i="3" s="1"/>
  <c r="AJ19" i="3"/>
  <c r="AJ20" i="3" s="1"/>
  <c r="AJ21" i="3" s="1"/>
  <c r="AL19" i="3"/>
  <c r="AL20" i="3" s="1"/>
  <c r="AL21" i="3" s="1"/>
  <c r="AN19" i="3"/>
  <c r="AN20" i="3" s="1"/>
  <c r="AN21" i="3" s="1"/>
  <c r="N13" i="3" l="1"/>
  <c r="N18" i="3"/>
  <c r="N17" i="3"/>
  <c r="N16" i="3"/>
  <c r="N15" i="3"/>
  <c r="N14" i="3"/>
  <c r="N12" i="3"/>
  <c r="N11" i="3"/>
  <c r="N10" i="3"/>
  <c r="N9" i="3"/>
  <c r="J18" i="3"/>
  <c r="J17" i="3"/>
  <c r="J16" i="3"/>
  <c r="J15" i="3"/>
  <c r="J14" i="3"/>
  <c r="J13" i="3"/>
  <c r="J12" i="3"/>
  <c r="J10" i="3"/>
  <c r="J9" i="3"/>
  <c r="C18" i="3"/>
  <c r="C17" i="3"/>
  <c r="C16" i="3"/>
  <c r="C15" i="3"/>
  <c r="C14" i="3"/>
  <c r="C13" i="3"/>
  <c r="C12" i="3"/>
  <c r="C11" i="3"/>
  <c r="C10" i="3"/>
  <c r="N19" i="3" l="1"/>
  <c r="N20" i="3" s="1"/>
  <c r="N21" i="3" s="1"/>
  <c r="J19" i="3"/>
  <c r="J20" i="3" s="1"/>
  <c r="J21" i="3" s="1"/>
</calcChain>
</file>

<file path=xl/sharedStrings.xml><?xml version="1.0" encoding="utf-8"?>
<sst xmlns="http://schemas.openxmlformats.org/spreadsheetml/2006/main" count="1292" uniqueCount="420">
  <si>
    <t>№ п/п</t>
  </si>
  <si>
    <t>ФИО
(полностью)</t>
  </si>
  <si>
    <t>Должность</t>
  </si>
  <si>
    <t>Структурное подразделение</t>
  </si>
  <si>
    <t>Телефон
(раб. и  моб.)</t>
  </si>
  <si>
    <t>Электронная почта</t>
  </si>
  <si>
    <t>Информация о сотрудниках, ответственных за проведение мероприятий  в рамках осеннего месячника</t>
  </si>
  <si>
    <t>на территории</t>
  </si>
  <si>
    <t>района Санкт-Петербурга</t>
  </si>
  <si>
    <t>Организация</t>
  </si>
  <si>
    <t>Приложение № 2</t>
  </si>
  <si>
    <t>План проведения осеннего месячника на внутриквартальных территориях</t>
  </si>
  <si>
    <t>№ кад. квартала / Адрес</t>
  </si>
  <si>
    <t>Принадлежность территории</t>
  </si>
  <si>
    <t>Виды работ</t>
  </si>
  <si>
    <t>Период производства работ</t>
  </si>
  <si>
    <t>Заказчик / Организация, осуществляющая работы</t>
  </si>
  <si>
    <t>Внутриквартальные территории Санкт-Петербурга, входящие в состав земель общего пользования</t>
  </si>
  <si>
    <t>Земельные участки, входящие в состав общего имущества многоквартирных домов</t>
  </si>
  <si>
    <t>Дата</t>
  </si>
  <si>
    <t>Участники работ и задействованная техника, СММ</t>
  </si>
  <si>
    <t>Всего участников</t>
  </si>
  <si>
    <t>Дворники, специалисты ручного труда</t>
  </si>
  <si>
    <t>Жители</t>
  </si>
  <si>
    <t>Задействовано техники</t>
  </si>
  <si>
    <t>Уборочная техника</t>
  </si>
  <si>
    <t>Работы по уборке и санитарному содержанию внутриквартальных территорий</t>
  </si>
  <si>
    <t>Всего</t>
  </si>
  <si>
    <t>Газоны</t>
  </si>
  <si>
    <t>Работы по содержанию элементов озеленения</t>
  </si>
  <si>
    <t>Кронирование, санитарная обрезка деревьев</t>
  </si>
  <si>
    <t>Подрезка, штыковка кустарников</t>
  </si>
  <si>
    <t>Оборудование детских площадок</t>
  </si>
  <si>
    <t>Оборудование спортивных площадок</t>
  </si>
  <si>
    <t>Ограждения контейнерных площадок</t>
  </si>
  <si>
    <t>Ремонт</t>
  </si>
  <si>
    <t>Покраска</t>
  </si>
  <si>
    <t>Скамейки</t>
  </si>
  <si>
    <t>Урны</t>
  </si>
  <si>
    <t>Промывка</t>
  </si>
  <si>
    <t>Металлические ограждения</t>
  </si>
  <si>
    <t>Элементы визуальной информации</t>
  </si>
  <si>
    <t>Водосточные трубы</t>
  </si>
  <si>
    <t>Мытье</t>
  </si>
  <si>
    <t>Работы по мытью, покраске, ремонту элементов благоустройства и элементов фасадов МКД</t>
  </si>
  <si>
    <t>Окна на лестничных клетках и в иных МОП МКД</t>
  </si>
  <si>
    <t>Входные двери парадных в МКД</t>
  </si>
  <si>
    <t>Ворота и калитки в арках МКД, или при входе на территорию МКД</t>
  </si>
  <si>
    <t>Ремонт (в т.ч. покраска)</t>
  </si>
  <si>
    <t>Ремонт (в т.ч. замена секций, отливов)</t>
  </si>
  <si>
    <t>Ремонт (в т.ч. покраска, замена остекления)</t>
  </si>
  <si>
    <t>Район
Санкт-Петербурга</t>
  </si>
  <si>
    <t>А</t>
  </si>
  <si>
    <t>Б</t>
  </si>
  <si>
    <t>1=2+3+4</t>
  </si>
  <si>
    <t>8=9+10+11</t>
  </si>
  <si>
    <t>12=13+14+15</t>
  </si>
  <si>
    <t>чел.</t>
  </si>
  <si>
    <t>ед.</t>
  </si>
  <si>
    <t>кв.м</t>
  </si>
  <si>
    <t>шт.</t>
  </si>
  <si>
    <t>п/м</t>
  </si>
  <si>
    <t>измеряется в площадках</t>
  </si>
  <si>
    <t>измеряется в МКД</t>
  </si>
  <si>
    <t>куб.м</t>
  </si>
  <si>
    <t>не учитывать ТКО в МКД (образованные жителями)</t>
  </si>
  <si>
    <t>×</t>
  </si>
  <si>
    <t>Внутриквартальные территории,
входящие в состав земель общего пользования</t>
  </si>
  <si>
    <t>Сотрудники привлеченных предприятий
и организаций</t>
  </si>
  <si>
    <r>
      <t xml:space="preserve">Вспом-я техника </t>
    </r>
    <r>
      <rPr>
        <b/>
        <sz val="10"/>
        <color rgb="FF0070C0"/>
        <rFont val="Times New Roman"/>
        <family val="1"/>
        <charset val="204"/>
      </rPr>
      <t>(погрузчики, самосвалы
и т.п.)</t>
    </r>
  </si>
  <si>
    <t>СММ</t>
  </si>
  <si>
    <t>Земельные участки,
входящие в состав общего имущества МКД</t>
  </si>
  <si>
    <t>Территории
с усоверш-м покрытием</t>
  </si>
  <si>
    <t>Территории с неусоверш-м покрытием</t>
  </si>
  <si>
    <t>Ремонт, покраска оборудования детских
и спортивных площадок</t>
  </si>
  <si>
    <r>
      <t>Исполнение плана ОМБ</t>
    </r>
    <r>
      <rPr>
        <sz val="10"/>
        <color rgb="FF0070C0"/>
        <rFont val="Times New Roman"/>
        <family val="1"/>
        <charset val="204"/>
      </rPr>
      <t>, %</t>
    </r>
    <r>
      <rPr>
        <sz val="10"/>
        <color theme="1"/>
        <rFont val="Times New Roman"/>
        <family val="1"/>
        <charset val="204"/>
      </rPr>
      <t xml:space="preserve">
</t>
    </r>
    <r>
      <rPr>
        <sz val="10"/>
        <color rgb="FF00B050"/>
        <rFont val="Times New Roman"/>
        <family val="1"/>
        <charset val="204"/>
      </rPr>
      <t>(не более 100 %)</t>
    </r>
  </si>
  <si>
    <r>
      <t xml:space="preserve">Перевыполнение плана,
</t>
    </r>
    <r>
      <rPr>
        <sz val="10"/>
        <color rgb="FF0070C0"/>
        <rFont val="Times New Roman"/>
        <family val="1"/>
        <charset val="204"/>
      </rPr>
      <t>нат.выр.</t>
    </r>
  </si>
  <si>
    <r>
      <t xml:space="preserve">Перевыполнение плана,
</t>
    </r>
    <r>
      <rPr>
        <sz val="10"/>
        <color rgb="FF0070C0"/>
        <rFont val="Times New Roman"/>
        <family val="1"/>
        <charset val="204"/>
      </rPr>
      <t>%</t>
    </r>
  </si>
  <si>
    <t>Информация о месте работы сотрудников ГКУ, ГБУ, ГУП</t>
  </si>
  <si>
    <t>ГКУ, ГБУ, ГУП</t>
  </si>
  <si>
    <t>Предполагаемое количество участников, чел.</t>
  </si>
  <si>
    <t>Приложение № 1</t>
  </si>
  <si>
    <t>Приложение № 4</t>
  </si>
  <si>
    <t>АДРЕСНЫЙ ПЕРЕЧЕНЬ</t>
  </si>
  <si>
    <t>с участием жителей Санкт-Петербурга</t>
  </si>
  <si>
    <t>Управляющая организация</t>
  </si>
  <si>
    <t>Выдача инвентаря</t>
  </si>
  <si>
    <t>Ответственный</t>
  </si>
  <si>
    <t>Контактный телефон</t>
  </si>
  <si>
    <t>Место</t>
  </si>
  <si>
    <t>Время</t>
  </si>
  <si>
    <t>Приложение № 5</t>
  </si>
  <si>
    <t>Приложение № 3</t>
  </si>
  <si>
    <t>Вывоз мусора, пыли, смета, листа, собранных в рамках проведения ОМБ</t>
  </si>
  <si>
    <t>измеряется в единицах оборудования</t>
  </si>
  <si>
    <t>Запланированы работы в период проведения ОМБ</t>
  </si>
  <si>
    <r>
      <rPr>
        <b/>
        <sz val="10"/>
        <color rgb="FF0070C0"/>
        <rFont val="Times New Roman"/>
        <family val="1"/>
        <charset val="204"/>
      </rPr>
      <t>Нарастающим итогом</t>
    </r>
    <r>
      <rPr>
        <b/>
        <sz val="10"/>
        <color rgb="FFC00000"/>
        <rFont val="Times New Roman"/>
        <family val="1"/>
        <charset val="204"/>
      </rPr>
      <t xml:space="preserve"> кроме Дня благоустройства города 29.10.2022</t>
    </r>
  </si>
  <si>
    <t>ДБГ 29.10.2022</t>
  </si>
  <si>
    <t>в День благоустройства города 29.10.2022</t>
  </si>
  <si>
    <t>Предполагаемый адрес проведения Дня благоустройства города 29.10.2022</t>
  </si>
  <si>
    <t>мест проведения Дня благоустройства города 29.10.2022</t>
  </si>
  <si>
    <t>Николаев Сергей Дмитриевич</t>
  </si>
  <si>
    <t>отдел санитарного содержания жилищного фонда и территории</t>
  </si>
  <si>
    <t>СПб ГКУ "ЖА Невского района"</t>
  </si>
  <si>
    <t>242-39-31</t>
  </si>
  <si>
    <t>8-931-970-09-56</t>
  </si>
  <si>
    <t>Егорова Анна Валерьевна</t>
  </si>
  <si>
    <t>242-39-21</t>
  </si>
  <si>
    <t>8-921-333-18-39</t>
  </si>
  <si>
    <t>okssgf.guja@mail.ru</t>
  </si>
  <si>
    <t>Невского района</t>
  </si>
  <si>
    <t>пр. Большевиков, д. 21</t>
  </si>
  <si>
    <t>пр. Обуховской Обороны, д. 42 - д. 44</t>
  </si>
  <si>
    <t>Невский район Санкт-Петербурга</t>
  </si>
  <si>
    <t>Невского  района Санкт-Петербурга</t>
  </si>
  <si>
    <r>
      <rPr>
        <b/>
        <sz val="11"/>
        <color theme="1"/>
        <rFont val="Times New Roman"/>
        <family val="1"/>
        <charset val="204"/>
      </rPr>
      <t xml:space="preserve">Квартал 78:12:0006345   </t>
    </r>
    <r>
      <rPr>
        <sz val="11"/>
        <color theme="1"/>
        <rFont val="Times New Roman"/>
        <family val="1"/>
        <charset val="204"/>
      </rPr>
      <t xml:space="preserve">          (в границах: Октябрьская наб. – пр. Большевиков)</t>
    </r>
  </si>
  <si>
    <t xml:space="preserve">1.Уборка территории от песка и смета.                                     2. Уборка мусора и листвы с  газонов </t>
  </si>
  <si>
    <t>05.10.2022 - 15.10.2022</t>
  </si>
  <si>
    <t xml:space="preserve">ООО «ЖКС №1 Невского района»   </t>
  </si>
  <si>
    <r>
      <rPr>
        <b/>
        <sz val="11"/>
        <color theme="1"/>
        <rFont val="Times New Roman"/>
        <family val="1"/>
        <charset val="204"/>
      </rPr>
      <t xml:space="preserve">Квартал 78:12:0633603         </t>
    </r>
    <r>
      <rPr>
        <sz val="11"/>
        <color theme="1"/>
        <rFont val="Times New Roman"/>
        <family val="1"/>
        <charset val="204"/>
      </rPr>
      <t xml:space="preserve">          (в границах: ул. Тельмана – пр. Большевиков)</t>
    </r>
  </si>
  <si>
    <t>03.10.2022 - 10.10.2022</t>
  </si>
  <si>
    <r>
      <rPr>
        <b/>
        <sz val="11"/>
        <color theme="1"/>
        <rFont val="Times New Roman"/>
        <family val="1"/>
        <charset val="204"/>
      </rPr>
      <t xml:space="preserve">Квартал  78:12:0633702  </t>
    </r>
    <r>
      <rPr>
        <sz val="11"/>
        <color theme="1"/>
        <rFont val="Times New Roman"/>
        <family val="1"/>
        <charset val="204"/>
      </rPr>
      <t xml:space="preserve">             (в границах: пр. Большевиков, д. 40)</t>
    </r>
  </si>
  <si>
    <t>10.10.2022 - 15.10.2022</t>
  </si>
  <si>
    <r>
      <rPr>
        <b/>
        <sz val="11"/>
        <color theme="1"/>
        <rFont val="Times New Roman"/>
        <family val="1"/>
        <charset val="204"/>
      </rPr>
      <t xml:space="preserve">Квартал 78:12:0006342              </t>
    </r>
    <r>
      <rPr>
        <sz val="11"/>
        <color theme="1"/>
        <rFont val="Times New Roman"/>
        <family val="1"/>
        <charset val="204"/>
      </rPr>
      <t xml:space="preserve"> (в границах: Октябрьская наб. – ул. Народная  - Дальневосточный пр. – пр.Большевиков)</t>
    </r>
  </si>
  <si>
    <t>16.10.2022 - 26.10.2022</t>
  </si>
  <si>
    <r>
      <rPr>
        <b/>
        <sz val="11"/>
        <color theme="1"/>
        <rFont val="Times New Roman"/>
        <family val="1"/>
        <charset val="204"/>
      </rPr>
      <t>Квартал  78:12:0634301</t>
    </r>
    <r>
      <rPr>
        <sz val="11"/>
        <color theme="1"/>
        <rFont val="Times New Roman"/>
        <family val="1"/>
        <charset val="204"/>
      </rPr>
      <t xml:space="preserve">                  (в границах: Дальневосточный пр. – ул. Новосёлов – пр. Большевиков – Народная ул.)</t>
    </r>
  </si>
  <si>
    <t>15.10.2022 - 25.10.2022</t>
  </si>
  <si>
    <r>
      <rPr>
        <b/>
        <sz val="11"/>
        <color theme="1"/>
        <rFont val="Times New Roman"/>
        <family val="1"/>
        <charset val="204"/>
      </rPr>
      <t xml:space="preserve">Квартал 78:12:0006344  </t>
    </r>
    <r>
      <rPr>
        <sz val="11"/>
        <color theme="1"/>
        <rFont val="Times New Roman"/>
        <family val="1"/>
        <charset val="204"/>
      </rPr>
      <t xml:space="preserve">                  (в границах:  ул. Народная –  пр.Большевиков – Дальневосточный пр.)</t>
    </r>
  </si>
  <si>
    <t>21.10.2022 - 31.10.2022</t>
  </si>
  <si>
    <t xml:space="preserve">1.Уборка территории от песка и смета.                                  2. Уборка мусора  с  газонов   3. Промывка визуальной информации.                           4. Покраска урн, и промывка урн.                                          5. Ремонт и покраска контейнерных площадок.                    6. Обрезка и штыковка кустов.  7. Мытьё  и покраска входных дверей.                                    8. Ремонт и покраска металлических           ограждений. </t>
  </si>
  <si>
    <r>
      <t xml:space="preserve">Квартал 78:12:0633501                 </t>
    </r>
    <r>
      <rPr>
        <sz val="11"/>
        <color theme="1"/>
        <rFont val="Times New Roman"/>
        <family val="1"/>
        <charset val="204"/>
      </rPr>
      <t>(в границах: ул. Новосёлов, д. 2)</t>
    </r>
  </si>
  <si>
    <t>10.10.2022 - 17.10.2022</t>
  </si>
  <si>
    <r>
      <rPr>
        <b/>
        <sz val="11"/>
        <color theme="1"/>
        <rFont val="Times New Roman"/>
        <family val="1"/>
        <charset val="204"/>
      </rPr>
      <t xml:space="preserve">Квартал 78:12:0006341    </t>
    </r>
    <r>
      <rPr>
        <sz val="11"/>
        <color theme="1"/>
        <rFont val="Times New Roman"/>
        <family val="1"/>
        <charset val="204"/>
      </rPr>
      <t xml:space="preserve">              (в границах: ул. Новосёлов – Дальневосточный пр. – ул. Народная – Октябрьская наб.)</t>
    </r>
  </si>
  <si>
    <t>05.10.2022 -15.10.2022</t>
  </si>
  <si>
    <r>
      <rPr>
        <b/>
        <sz val="11"/>
        <color theme="1"/>
        <rFont val="Times New Roman"/>
        <family val="1"/>
        <charset val="204"/>
      </rPr>
      <t xml:space="preserve">Квартал 78:12:0633102                 </t>
    </r>
    <r>
      <rPr>
        <sz val="11"/>
        <color theme="1"/>
        <rFont val="Times New Roman"/>
        <family val="1"/>
        <charset val="204"/>
      </rPr>
      <t xml:space="preserve"> (в границах: Октябрьская наб. 16-26/4)</t>
    </r>
  </si>
  <si>
    <t>01.10.2022 -08.10.2022</t>
  </si>
  <si>
    <r>
      <rPr>
        <b/>
        <sz val="11"/>
        <color theme="1"/>
        <rFont val="Times New Roman"/>
        <family val="1"/>
        <charset val="204"/>
      </rPr>
      <t xml:space="preserve">Квартал 78:12:0006356                </t>
    </r>
    <r>
      <rPr>
        <sz val="11"/>
        <color theme="1"/>
        <rFont val="Times New Roman"/>
        <family val="1"/>
        <charset val="204"/>
      </rPr>
      <t>(в границах: Октябрьская наб., д.116/2-116/3)</t>
    </r>
  </si>
  <si>
    <t>01.10.2022 - 08.10.2022</t>
  </si>
  <si>
    <r>
      <rPr>
        <b/>
        <sz val="11"/>
        <color theme="1"/>
        <rFont val="Times New Roman"/>
        <family val="1"/>
        <charset val="204"/>
      </rPr>
      <t>Квартал 78:12:0006357</t>
    </r>
    <r>
      <rPr>
        <sz val="11"/>
        <color theme="1"/>
        <rFont val="Times New Roman"/>
        <family val="1"/>
        <charset val="204"/>
      </rPr>
      <t xml:space="preserve">                   (в границах: Октябрьская наб., д. 118/2 – 126/3)</t>
    </r>
  </si>
  <si>
    <t>24.10.2022 - 31.10.2022</t>
  </si>
  <si>
    <r>
      <rPr>
        <b/>
        <sz val="11"/>
        <color theme="1"/>
        <rFont val="Times New Roman"/>
        <family val="1"/>
        <charset val="204"/>
      </rPr>
      <t xml:space="preserve">Квартал 78:12:0635101  </t>
    </r>
    <r>
      <rPr>
        <sz val="11"/>
        <color theme="1"/>
        <rFont val="Times New Roman"/>
        <family val="1"/>
        <charset val="204"/>
      </rPr>
      <t xml:space="preserve">              (в границах:  Октябрьская наб. д.106  )</t>
    </r>
  </si>
  <si>
    <r>
      <rPr>
        <b/>
        <sz val="11"/>
        <color theme="1"/>
        <rFont val="Times New Roman"/>
        <family val="1"/>
        <charset val="204"/>
      </rPr>
      <t>Квартал 78:12:0633601</t>
    </r>
    <r>
      <rPr>
        <sz val="11"/>
        <color theme="1"/>
        <rFont val="Times New Roman"/>
        <family val="1"/>
        <charset val="204"/>
      </rPr>
      <t xml:space="preserve"> (в границах: пр.Большевиков – ул.Новосёлов)</t>
    </r>
  </si>
  <si>
    <t>17.10.2022 - 24.10.2022</t>
  </si>
  <si>
    <r>
      <rPr>
        <b/>
        <sz val="11"/>
        <color theme="1"/>
        <rFont val="Times New Roman"/>
        <family val="1"/>
        <charset val="204"/>
      </rPr>
      <t xml:space="preserve">Квартал 78:12:0006355    </t>
    </r>
    <r>
      <rPr>
        <sz val="11"/>
        <color theme="1"/>
        <rFont val="Times New Roman"/>
        <family val="1"/>
        <charset val="204"/>
      </rPr>
      <t xml:space="preserve">            (в границах: ул.Русановская за мостом)</t>
    </r>
  </si>
  <si>
    <r>
      <t xml:space="preserve">78:12:0006301                               </t>
    </r>
    <r>
      <rPr>
        <sz val="11"/>
        <color rgb="FF00000A"/>
        <rFont val="Times New Roman"/>
        <family val="1"/>
        <charset val="204"/>
      </rPr>
      <t>(в границах: Дальневосточный пр.-ул.Крыленко-Искровский пр.-ул.Тельмана</t>
    </r>
  </si>
  <si>
    <t>-земли общего пользования (территория, убираемая за счет субсидий на уборку внутриквартальных территорий, входящих в состав земель общего пользования),</t>
  </si>
  <si>
    <t xml:space="preserve">                                                                          12.10.22-22.10.22                       
                                                           </t>
  </si>
  <si>
    <t xml:space="preserve">-земельные участки, входящие в состав общего долевого имущества собственников помещений МКД </t>
  </si>
  <si>
    <t xml:space="preserve">12.10.22-22.10.22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</si>
  <si>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78:12:0006302</t>
    </r>
    <r>
      <rPr>
        <sz val="11"/>
        <color rgb="FF00000A"/>
        <rFont val="Times New Roman"/>
        <family val="1"/>
        <charset val="204"/>
      </rPr>
      <t>(в границах: ул.Крыленко –пр.Большевиков-ул.Тельмана-Искровский пр.)</t>
    </r>
  </si>
  <si>
    <t xml:space="preserve">15.10.22-25.10.22
</t>
  </si>
  <si>
    <t xml:space="preserve">1. Уборка территории от песка и смета
2.Уборка  мусора и листвы  с газонов
3. Промывка визуальной информации
4.Промывка урн,                     5. Окраска входных дверей 
6. Ремонт окон 
7. Восстановление освещения под козырьками
8. Восстановление ограждения КП 
9. Покраска ограждения КП 
10. Вырезка суши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</si>
  <si>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15.10.22-25.10.22
15.10.2022-25.10.22
15.10.22-25.10.22
15.10.2022-25.10.22
                                                  25.10.2022-30.10.2022
25.0102022- 30.10.22 
                                              25.10.2022-30.10.22
25.10.2022-30.10.22
                                                                             25.10.2022-30.10.22
</t>
  </si>
  <si>
    <r>
      <t xml:space="preserve">78:12:0006303                              </t>
    </r>
    <r>
      <rPr>
        <sz val="11"/>
        <color rgb="FF00000A"/>
        <rFont val="Times New Roman"/>
        <family val="1"/>
        <charset val="204"/>
      </rPr>
      <t>(в границах: Дальневосточный пр.-ул.Дыбенко-Искровский пр.-ул.Е.Огнева)</t>
    </r>
  </si>
  <si>
    <t xml:space="preserve">1. Уборка территории от песка и смета
2.Уборка  мусора и листвы с газонов
</t>
  </si>
  <si>
    <t xml:space="preserve">16.10.22 - 26.10.22
16.10.22 - 26.10.22
</t>
  </si>
  <si>
    <t xml:space="preserve">1. Уборка территории от песка и смета
2.Уборка  мусора и листвы  с газонов
3. Промывка визуальной информации
4. Промывка урн, 
</t>
  </si>
  <si>
    <t xml:space="preserve">16.10.22 - 26.10.22
</t>
  </si>
  <si>
    <r>
      <t xml:space="preserve">78:12:0006304                                  </t>
    </r>
    <r>
      <rPr>
        <sz val="11"/>
        <color rgb="FF00000A"/>
        <rFont val="Times New Roman"/>
        <family val="1"/>
        <charset val="204"/>
      </rPr>
      <t>(в границах: Искровский пр.-ул.Дыбенко-пр.Большевиков-ул.Шотмана)</t>
    </r>
  </si>
  <si>
    <t xml:space="preserve">1. Уборка территории от песка и смета
2.Уборка  мусора  с газонов
</t>
  </si>
  <si>
    <t xml:space="preserve">20.10.22 - 30.10.22
</t>
  </si>
  <si>
    <t xml:space="preserve">1. Уборка территории от песка и смета
2.Уборка  мусора и листвы  с газонов
3.Промывка урн 
4.Промывка визуальной информации
5. Ремонт окон
6. Покраска входных дверей     7.Восстановление освещения под козырьками                      8. Ремонт КП                                                                                                            
9. Вырезка суши
</t>
  </si>
  <si>
    <t xml:space="preserve">20.10.22 - 30.10.22
                                                                                                                                                                                                                                        20.10.22 - 30.04.22
20.10.22 - 30.10.22
20.10.22 - 30.10.22
25.10.22- 30.10.22
25.10.2022-30.10.22
20.10.22-25.10.2022
25.10.2022-30.10.2022
</t>
  </si>
  <si>
    <r>
      <t>78:12:0630402                                (</t>
    </r>
    <r>
      <rPr>
        <sz val="11"/>
        <color rgb="FF00000A"/>
        <rFont val="Times New Roman"/>
        <family val="1"/>
        <charset val="204"/>
      </rPr>
      <t>в границах: пр.Большевиков-ул.Е.Огнева-Искровский пр.-ул.Шотмана)</t>
    </r>
  </si>
  <si>
    <t xml:space="preserve">1. Уборка территории от песка и смета
2.Уборка  мусора с газонов
</t>
  </si>
  <si>
    <t xml:space="preserve">15.10.22 - 25.10.22
15.10.22 - 25.10.22
</t>
  </si>
  <si>
    <t xml:space="preserve">1. Уборка территории от песка и смета
2.Уборка  мусора и листвы  с газонов
3.Промывка визуальной информации
4. Промывка урн 
</t>
  </si>
  <si>
    <t xml:space="preserve">                                                                                                                        15.10.22 - 25.10.22
</t>
  </si>
  <si>
    <r>
      <t xml:space="preserve">78:12:0006305                                 </t>
    </r>
    <r>
      <rPr>
        <sz val="11"/>
        <color rgb="FF00000A"/>
        <rFont val="Times New Roman"/>
        <family val="1"/>
        <charset val="204"/>
      </rPr>
      <t>(в границах: пр.Большевиков-ул.Крыленко)</t>
    </r>
  </si>
  <si>
    <t xml:space="preserve">1. Уборка территории от песка и смета
2.Уборка  мусора  с газонов.
</t>
  </si>
  <si>
    <t xml:space="preserve">20.10.22 – 30.10.22
20.10.22 – 30.10.22
</t>
  </si>
  <si>
    <t xml:space="preserve">1. Уборка территории от песка и смета
2.Уборка  мусора и листвы с газонов.
3. Промывка визуальной информации
4. Промывка урн 
</t>
  </si>
  <si>
    <t xml:space="preserve">20.10.22 – 30.10.22
20.10.22 – 30.10.22
20.10.22 - 30.10.22
20.10.22 - 30.10.22
</t>
  </si>
  <si>
    <r>
      <t xml:space="preserve">78:12:0006306
</t>
    </r>
    <r>
      <rPr>
        <sz val="11"/>
        <color rgb="FF00000A"/>
        <rFont val="Times New Roman"/>
        <family val="1"/>
        <charset val="204"/>
      </rPr>
      <t>(в границах: ул.Дыбенко - пр.Большевиков-ул.Крыленко)</t>
    </r>
    <r>
      <rPr>
        <b/>
        <sz val="11"/>
        <color rgb="FF00000A"/>
        <rFont val="Times New Roman"/>
        <family val="1"/>
        <charset val="204"/>
      </rPr>
      <t xml:space="preserve">
</t>
    </r>
  </si>
  <si>
    <t xml:space="preserve">1. Уборка территории от песка и смета
2.Уборка  мусора и листвы с газонов.
</t>
  </si>
  <si>
    <t xml:space="preserve">22.10.22-31.10.22                                             
22.10.22-31.10.22
</t>
  </si>
  <si>
    <t xml:space="preserve">ООО«ЖКС №1 Невского района»                                                 </t>
  </si>
  <si>
    <r>
      <t>78:12:0006334
(</t>
    </r>
    <r>
      <rPr>
        <sz val="11"/>
        <color rgb="FF00000A"/>
        <rFont val="Times New Roman"/>
        <family val="1"/>
        <charset val="204"/>
      </rPr>
      <t>в границах: ул.Тельмана – Октябрьская наб.)</t>
    </r>
    <r>
      <rPr>
        <b/>
        <sz val="11"/>
        <color rgb="FF00000A"/>
        <rFont val="Times New Roman"/>
        <family val="1"/>
        <charset val="204"/>
      </rPr>
      <t xml:space="preserve">
</t>
    </r>
  </si>
  <si>
    <t>20.10.22-30.10.22                                             
20.10.22-30.10.22</t>
  </si>
  <si>
    <r>
      <t xml:space="preserve">78:12:0006333
</t>
    </r>
    <r>
      <rPr>
        <sz val="11"/>
        <color rgb="FF00000A"/>
        <rFont val="Times New Roman"/>
        <family val="1"/>
        <charset val="204"/>
      </rPr>
      <t>(в границах: ул.Крыленко – Октябрьская наб.)</t>
    </r>
    <r>
      <rPr>
        <b/>
        <sz val="11"/>
        <color rgb="FF00000A"/>
        <rFont val="Times New Roman"/>
        <family val="1"/>
        <charset val="204"/>
      </rPr>
      <t xml:space="preserve">
</t>
    </r>
  </si>
  <si>
    <t xml:space="preserve">22.10.22-27.10.22                                             
</t>
  </si>
  <si>
    <r>
      <rPr>
        <b/>
        <sz val="11"/>
        <color theme="1"/>
        <rFont val="Times New Roman"/>
        <family val="1"/>
        <charset val="204"/>
      </rPr>
      <t xml:space="preserve">Квартал 78:12:0006307 </t>
    </r>
    <r>
      <rPr>
        <sz val="11"/>
        <color theme="1"/>
        <rFont val="Times New Roman"/>
        <family val="1"/>
        <charset val="204"/>
      </rPr>
      <t xml:space="preserve">        (в границах: ул.Дыбенко-Искровский пр.- ул.Антонова-Овсеенко)</t>
    </r>
  </si>
  <si>
    <t>1.Уборка территории от песка и смета.                                                      2. Уборка мусора и листвы с газонов</t>
  </si>
  <si>
    <t>05.10.2022-15.10.2022</t>
  </si>
  <si>
    <t>ООО «Жилкомсервис № 1 Невского района»</t>
  </si>
  <si>
    <t xml:space="preserve">1.Уборка территории от песка и смета.                                                                                                  2. Уборка мусора и листвы с газонов                                                                                                                          3. Ремонт и/или промывка элементов визуальной информации на МКД                      4. Покраска ограждений контейнерных площадок </t>
  </si>
  <si>
    <r>
      <rPr>
        <b/>
        <sz val="11"/>
        <color theme="1"/>
        <rFont val="Times New Roman"/>
        <family val="1"/>
        <charset val="204"/>
      </rPr>
      <t xml:space="preserve">Квартал 78:12:0006308 </t>
    </r>
    <r>
      <rPr>
        <sz val="11"/>
        <color theme="1"/>
        <rFont val="Times New Roman"/>
        <family val="1"/>
        <charset val="204"/>
      </rPr>
      <t xml:space="preserve">            (в границах: ул.Дыбенко-Искровский пр.- ул.Антонова-Овсеенко – пр.Большевиков)</t>
    </r>
  </si>
  <si>
    <t xml:space="preserve">1. Уборка территории от песка и смета.                                             2.  Уборка мусора и листвы с газонов                                                        </t>
  </si>
  <si>
    <t>12.10.2022-22.10.2022</t>
  </si>
  <si>
    <t xml:space="preserve">1.Уборка территории от песка и смета.                                   2. Уборка мусора и листвы с газонов                                                                                                    3 . Кронирование,санитарная обрезка деревьев                                                4. Ремонт и/или промывка элементов визуальной информации на МКД               5. Ремонт скамеек                                          6. Покраска скамеек  </t>
  </si>
  <si>
    <r>
      <rPr>
        <b/>
        <sz val="11"/>
        <color theme="1"/>
        <rFont val="Times New Roman"/>
        <family val="1"/>
        <charset val="204"/>
      </rPr>
      <t>Квартал 78:12:0630801</t>
    </r>
    <r>
      <rPr>
        <sz val="11"/>
        <color theme="1"/>
        <rFont val="Times New Roman"/>
        <family val="1"/>
        <charset val="204"/>
      </rPr>
      <t xml:space="preserve">       (в границах  пр.Большевиков- ул. Подвойского - ул.Антонова-Овсеенко)</t>
    </r>
  </si>
  <si>
    <t>1.Уборка территории от песка и смета.                                                             2. Уборка мусора и листвы с газонов</t>
  </si>
  <si>
    <t>19.10.2022-25.10.2022</t>
  </si>
  <si>
    <t>1. Ремонт и/или промывка элементов визуальной информации на МКД</t>
  </si>
  <si>
    <r>
      <rPr>
        <b/>
        <sz val="11"/>
        <color theme="1"/>
        <rFont val="Times New Roman"/>
        <family val="1"/>
        <charset val="204"/>
      </rPr>
      <t xml:space="preserve">Квартал 78:12:0006309 </t>
    </r>
    <r>
      <rPr>
        <sz val="11"/>
        <color theme="1"/>
        <rFont val="Times New Roman"/>
        <family val="1"/>
        <charset val="204"/>
      </rPr>
      <t xml:space="preserve">     (в границах  ул. Белышева - ул. Коллонтай - пр.Искровский- ул. Подвойского)</t>
    </r>
  </si>
  <si>
    <t>1.Уборка территории от песка и смета.                                                   2. Уборка мусора и листвы с газонов</t>
  </si>
  <si>
    <t>1.Уборка территории от песка и смета.                                                       2. Уборка мусора и листвы с газонов                                                                                     3. Ремонт и/или промывка элементов визуальной информации на МКД</t>
  </si>
  <si>
    <r>
      <rPr>
        <b/>
        <sz val="11"/>
        <color theme="1"/>
        <rFont val="Times New Roman"/>
        <family val="1"/>
        <charset val="204"/>
      </rPr>
      <t>Квартал 78:12:000630901</t>
    </r>
    <r>
      <rPr>
        <sz val="11"/>
        <color theme="1"/>
        <rFont val="Times New Roman"/>
        <family val="1"/>
        <charset val="204"/>
      </rPr>
      <t xml:space="preserve">  (в границах  ул.Нерченская)</t>
    </r>
  </si>
  <si>
    <t>1.Уборка территории от песка и смета.                                                                2. Уборка мусора и листвы с газонов</t>
  </si>
  <si>
    <t>14.10.2022-19.10.2022</t>
  </si>
  <si>
    <r>
      <rPr>
        <b/>
        <sz val="11"/>
        <color theme="1"/>
        <rFont val="Times New Roman"/>
        <family val="1"/>
        <charset val="204"/>
      </rPr>
      <t>Квартал 78:12:0006310</t>
    </r>
    <r>
      <rPr>
        <sz val="11"/>
        <color theme="1"/>
        <rFont val="Times New Roman"/>
        <family val="1"/>
        <charset val="204"/>
      </rPr>
      <t xml:space="preserve">      (в границах  ул. Коллонтай - пр.Большевиков - ул. Подвойского)</t>
    </r>
  </si>
  <si>
    <t xml:space="preserve">1.Уборка территории от песка и смета.                                                        2. Уборка мусора и листвы с газонов             
</t>
  </si>
  <si>
    <t>12.10.2022-19.10.2022</t>
  </si>
  <si>
    <t xml:space="preserve">1.Уборка территории от песка и смета.                                                               2. Уборка мусора и листвы с газонов                                                                                               5. Покраска скамеек                                                                                                    7. Ремонт и/или промывка элементов визуальной информации на МКД                                                  8. Покраска входных дверей                       9. Санитарная обрезка кустов                                      10. покраска металлических ограждений 
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</si>
  <si>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22.10.2022-29.10.2022</t>
  </si>
  <si>
    <r>
      <rPr>
        <b/>
        <sz val="11"/>
        <color theme="1"/>
        <rFont val="Times New Roman"/>
        <family val="1"/>
        <charset val="204"/>
      </rPr>
      <t xml:space="preserve">Квартал 78:12:0006319 </t>
    </r>
    <r>
      <rPr>
        <sz val="11"/>
        <color theme="1"/>
        <rFont val="Times New Roman"/>
        <family val="1"/>
        <charset val="204"/>
      </rPr>
      <t xml:space="preserve">              (в границах  ул. Ворошилова – ул.Бадаева - ул. Дж.Рида – пр. Пятилеток)</t>
    </r>
  </si>
  <si>
    <t>1.Уборка территории от песка и смета.                                                        2. Уборка мусора и листвы с газонов</t>
  </si>
  <si>
    <t>21.10.2022-31.10.2022</t>
  </si>
  <si>
    <t>ИП Ригонен Е.А.</t>
  </si>
  <si>
    <t xml:space="preserve">1.Уборка территории от песка и смета.                                                                      2. Уборка мусора и листвы с газонов                                                                                                                                                                                                                                                                    4. Ремонт и/или промывка элементов визуальной информации на МКД                                                 5. Покраска входных дверей                                            
</t>
  </si>
  <si>
    <r>
      <rPr>
        <b/>
        <sz val="11"/>
        <color theme="1"/>
        <rFont val="Times New Roman"/>
        <family val="1"/>
        <charset val="204"/>
      </rPr>
      <t>Квартал 78:12:0631901</t>
    </r>
    <r>
      <rPr>
        <sz val="11"/>
        <color theme="1"/>
        <rFont val="Times New Roman"/>
        <family val="1"/>
        <charset val="204"/>
      </rPr>
      <t xml:space="preserve">   (в границах  ул.Коллонтай-пр.Дальневосточный-ул.Зольная-ул. Складская,- ул. Бадаева)</t>
    </r>
  </si>
  <si>
    <t>1.Уборка территории от песка и смета.                                                                    2. Уборка мусора и листвы с газонов</t>
  </si>
  <si>
    <t>10.10.2022-20.10.2022</t>
  </si>
  <si>
    <r>
      <rPr>
        <b/>
        <sz val="11"/>
        <color theme="1"/>
        <rFont val="Times New Roman"/>
        <family val="1"/>
        <charset val="204"/>
      </rPr>
      <t xml:space="preserve">Квартал 78:12:0006320  </t>
    </r>
    <r>
      <rPr>
        <sz val="11"/>
        <color theme="1"/>
        <rFont val="Times New Roman"/>
        <family val="1"/>
        <charset val="204"/>
      </rPr>
      <t xml:space="preserve">      (в границах  ул. Дж.Рида – пер. Клочков -пр. Пятилеток – ул. Бадаева – ул. Коллонтай)</t>
    </r>
  </si>
  <si>
    <t xml:space="preserve">1.Уборка территории от песка и смета.                                                                        2. Уборка мусора и листвы с газонов              </t>
  </si>
  <si>
    <t xml:space="preserve">1.Уборка территории от песка и смета.                                                   2. Уборка мусора и листвы с газонов                                                                                          3. Ремонт и/или промывка элементов визуальной информации на МКД                                                                        4. Покраска металлических ограждений                                                                          5. Покраска урн                       6.Промывка урн                                                 7. Покраска ограждений контейнерных площадок                                                   8. Подрезка, штыковка кустов 
</t>
  </si>
  <si>
    <t>05.10.2022-12.10.2022</t>
  </si>
  <si>
    <r>
      <rPr>
        <b/>
        <sz val="11"/>
        <color theme="1"/>
        <rFont val="Times New Roman"/>
        <family val="1"/>
        <charset val="204"/>
      </rPr>
      <t xml:space="preserve">Квартал 78:12:0006321 </t>
    </r>
    <r>
      <rPr>
        <sz val="11"/>
        <color theme="1"/>
        <rFont val="Times New Roman"/>
        <family val="1"/>
        <charset val="204"/>
      </rPr>
      <t xml:space="preserve">     (в границах  н.р. Оккервиль-пр. Пятилеток – пер. Клочков – ул. Ворошилова)</t>
    </r>
  </si>
  <si>
    <t>1.Уборка территории от песка и смета.                                                                         2. Уборка мусора и листвы с газонов</t>
  </si>
  <si>
    <t xml:space="preserve">1.Уборка территории от песка и смета.                                                       2. Уборка мусора и листвы с газонов                                                                                     3. Ремонт и/или промывка элементов визуальной информациии на домах МКД                                     4. Подрезка, штыковка кустов </t>
  </si>
  <si>
    <r>
      <t xml:space="preserve">Квартал </t>
    </r>
    <r>
      <rPr>
        <b/>
        <sz val="11"/>
        <color theme="1"/>
        <rFont val="Times New Roman"/>
        <family val="1"/>
        <charset val="204"/>
      </rPr>
      <t>78:12:0631201</t>
    </r>
    <r>
      <rPr>
        <sz val="11"/>
        <color theme="1"/>
        <rFont val="Times New Roman"/>
        <family val="1"/>
        <charset val="204"/>
      </rPr>
      <t xml:space="preserve">
 (В границах: Товарищеский пр. – ул. Подвойского – ул. Дыбенко)
</t>
    </r>
  </si>
  <si>
    <t xml:space="preserve">1. Уборка газонов от случайного мусора. 
2. Уборка территории от песка и смета.
</t>
  </si>
  <si>
    <t>11.10.2022-16.10.2022</t>
  </si>
  <si>
    <t>11.10.2022-16.10.2023</t>
  </si>
  <si>
    <r>
      <t xml:space="preserve">Квартал </t>
    </r>
    <r>
      <rPr>
        <b/>
        <sz val="11"/>
        <color theme="1"/>
        <rFont val="Times New Roman"/>
        <family val="1"/>
        <charset val="204"/>
      </rPr>
      <t>78:12:0631202</t>
    </r>
    <r>
      <rPr>
        <sz val="11"/>
        <color theme="1"/>
        <rFont val="Times New Roman"/>
        <family val="1"/>
        <charset val="204"/>
      </rPr>
      <t xml:space="preserve">
 (В границах: Товарищеский пр. – ул. Подвойского – пр. Солидарности – ул. Дыбенко)
</t>
    </r>
  </si>
  <si>
    <t xml:space="preserve">1. Уборка газонов от случайного мусора. 
2. Уборка территории от песка и смета.                                      3.  Покраска ограждений КП                                </t>
  </si>
  <si>
    <r>
      <t xml:space="preserve">Квартал </t>
    </r>
    <r>
      <rPr>
        <b/>
        <sz val="11"/>
        <color theme="1"/>
        <rFont val="Times New Roman"/>
        <family val="1"/>
        <charset val="204"/>
      </rPr>
      <t>78:12:0006313</t>
    </r>
    <r>
      <rPr>
        <sz val="11"/>
        <color theme="1"/>
        <rFont val="Times New Roman"/>
        <family val="1"/>
        <charset val="204"/>
      </rPr>
      <t xml:space="preserve"> 
(В границах: ул. Коллонтай – ул. Лопатиных – ул. Подвойского – пр. Солидарности)
</t>
    </r>
  </si>
  <si>
    <t xml:space="preserve">21.10.2022-26.10.2022
</t>
  </si>
  <si>
    <t xml:space="preserve">1. Уборка газонов от случайного мусора. 
2. Уборка территории от песка и смета.                                   3. Покраска входных дверей   4. Ремонт  металических ограждений                                     5. Покраска металических ограждений.                               6. Ремонт и поскаска скамеек        7. Покраска ограждений КП       8. Ремонт окон         </t>
  </si>
  <si>
    <r>
      <t xml:space="preserve">Квартал  </t>
    </r>
    <r>
      <rPr>
        <b/>
        <sz val="11"/>
        <color theme="1"/>
        <rFont val="Times New Roman"/>
        <family val="1"/>
        <charset val="204"/>
      </rPr>
      <t>78:12:0006314</t>
    </r>
    <r>
      <rPr>
        <sz val="11"/>
        <color theme="1"/>
        <rFont val="Times New Roman"/>
        <family val="1"/>
        <charset val="204"/>
      </rPr>
      <t xml:space="preserve">
(В границах: пр. Солидарности – ул. Подвойского – Товарищеский пр. – ул. Коллонтай)
</t>
    </r>
  </si>
  <si>
    <t xml:space="preserve">21.10.2022-28.10.2022
</t>
  </si>
  <si>
    <t xml:space="preserve">1. Уборка газонов от случайного мусора. 
2. Уборка территории от песка и смета.                                         </t>
  </si>
  <si>
    <r>
      <t xml:space="preserve">Квартал  </t>
    </r>
    <r>
      <rPr>
        <b/>
        <sz val="11"/>
        <color theme="1"/>
        <rFont val="Times New Roman"/>
        <family val="1"/>
        <charset val="204"/>
      </rPr>
      <t>78:12:0631501</t>
    </r>
    <r>
      <rPr>
        <sz val="11"/>
        <color theme="1"/>
        <rFont val="Times New Roman"/>
        <family val="1"/>
        <charset val="204"/>
      </rPr>
      <t xml:space="preserve">
 (В границах: ул. Подвойского – пр. Большевиков – ул. Коллонтай)
</t>
    </r>
  </si>
  <si>
    <t>21.10.2022-26.10.2022</t>
  </si>
  <si>
    <t xml:space="preserve">1. Уборка газонов от случайного мусора. 
2. Уборка территории от песка и смета.              </t>
  </si>
  <si>
    <t>21.10.2022-26.10.2023</t>
  </si>
  <si>
    <r>
      <t xml:space="preserve">Квартал  </t>
    </r>
    <r>
      <rPr>
        <b/>
        <sz val="11"/>
        <color theme="1"/>
        <rFont val="Times New Roman"/>
        <family val="1"/>
        <charset val="204"/>
      </rPr>
      <t>78:12:0631502</t>
    </r>
    <r>
      <rPr>
        <sz val="11"/>
        <color theme="1"/>
        <rFont val="Times New Roman"/>
        <family val="1"/>
        <charset val="204"/>
      </rPr>
      <t xml:space="preserve">
 (В границах: ул. Коллонтай – Товарищеский пр. – ул. Подвойского)
</t>
    </r>
  </si>
  <si>
    <t>25.10.2022-30.10.2022</t>
  </si>
  <si>
    <t>1. Уборка газонов от случайного мусора. 
2. Уборка территории от песка и смета.</t>
  </si>
  <si>
    <r>
      <t xml:space="preserve">Квартал  </t>
    </r>
    <r>
      <rPr>
        <b/>
        <sz val="11"/>
        <color theme="1"/>
        <rFont val="Times New Roman"/>
        <family val="1"/>
        <charset val="204"/>
      </rPr>
      <t>78:12:0632101</t>
    </r>
    <r>
      <rPr>
        <sz val="11"/>
        <color theme="1"/>
        <rFont val="Times New Roman"/>
        <family val="1"/>
        <charset val="204"/>
      </rPr>
      <t xml:space="preserve">
 (В границах: ул. Коллонтай – Российский пр. – Товарищеский пр.)
</t>
    </r>
  </si>
  <si>
    <t>15.10.2022-25.10.2022</t>
  </si>
  <si>
    <t>18.04.2022-23.04.2023</t>
  </si>
  <si>
    <r>
      <t xml:space="preserve">Квартал  </t>
    </r>
    <r>
      <rPr>
        <b/>
        <sz val="11"/>
        <color theme="1"/>
        <rFont val="Times New Roman"/>
        <family val="1"/>
        <charset val="204"/>
      </rPr>
      <t>78:12:0006323</t>
    </r>
    <r>
      <rPr>
        <sz val="11"/>
        <color theme="1"/>
        <rFont val="Times New Roman"/>
        <family val="1"/>
        <charset val="204"/>
      </rPr>
      <t xml:space="preserve">      (В границах: ул. Лат. Стрелков – ул. Кржижановского - Российский пр.)</t>
    </r>
  </si>
  <si>
    <t>20.10.2022-30.10.2022</t>
  </si>
  <si>
    <t>18.04.2022-25.04.2022</t>
  </si>
  <si>
    <r>
      <t xml:space="preserve">Квартал  </t>
    </r>
    <r>
      <rPr>
        <b/>
        <sz val="11"/>
        <color theme="1"/>
        <rFont val="Times New Roman"/>
        <family val="1"/>
        <charset val="204"/>
      </rPr>
      <t>78:12:0632301</t>
    </r>
    <r>
      <rPr>
        <sz val="11"/>
        <color theme="1"/>
        <rFont val="Times New Roman"/>
        <family val="1"/>
        <charset val="204"/>
      </rPr>
      <t xml:space="preserve">
(В границах:ул.Лат.стрелков – ул.Ворошилова – ул.Кржижановского)
</t>
    </r>
  </si>
  <si>
    <t>25.04.2022-30.04.2023</t>
  </si>
  <si>
    <r>
      <t xml:space="preserve">Квартал  </t>
    </r>
    <r>
      <rPr>
        <b/>
        <sz val="11"/>
        <color theme="1"/>
        <rFont val="Times New Roman"/>
        <family val="1"/>
        <charset val="204"/>
      </rPr>
      <t>78:12:0632401</t>
    </r>
    <r>
      <rPr>
        <sz val="11"/>
        <color theme="1"/>
        <rFont val="Times New Roman"/>
        <family val="1"/>
        <charset val="204"/>
      </rPr>
      <t xml:space="preserve">
(В границах:ул.Чудновского – пр.Российский –пр.Товарищеский – ул.Кржижановского)
</t>
    </r>
  </si>
  <si>
    <t>11.04.2022-16.04.2023</t>
  </si>
  <si>
    <r>
      <t xml:space="preserve">Квартал  </t>
    </r>
    <r>
      <rPr>
        <b/>
        <sz val="11"/>
        <color theme="1"/>
        <rFont val="Times New Roman"/>
        <family val="1"/>
        <charset val="204"/>
      </rPr>
      <t>78:12:0006324</t>
    </r>
    <r>
      <rPr>
        <sz val="11"/>
        <color theme="1"/>
        <rFont val="Times New Roman"/>
        <family val="1"/>
        <charset val="204"/>
      </rPr>
      <t xml:space="preserve">
(В границах: ул. Коллонтай – Товарищеский пр. – ул. Чудновского – ул. Кржижановского – пр. Солидарности)
</t>
    </r>
  </si>
  <si>
    <t>1. Уборка газонов от случайного мусора. 
2. Уборка территории от песка и смета.
3. Ремонт металических ограждений</t>
  </si>
  <si>
    <t>21.04.2022-28.04.2022</t>
  </si>
  <si>
    <r>
      <rPr>
        <b/>
        <sz val="11"/>
        <color theme="1"/>
        <rFont val="Times New Roman"/>
        <family val="1"/>
        <charset val="204"/>
      </rPr>
      <t xml:space="preserve">78:12:0007103                                                 </t>
    </r>
    <r>
      <rPr>
        <sz val="11"/>
        <color theme="1"/>
        <rFont val="Times New Roman"/>
        <family val="1"/>
        <charset val="204"/>
      </rPr>
      <t>/ул.Седова-ул.О.Берггольц-ул.Пинегина-ул.Ткачей</t>
    </r>
  </si>
  <si>
    <t xml:space="preserve">1. Ручная уборка усовершенствованных и неусовершенствованных покрытий;                                     2. Уборка газонов от опавшей листвы и случайного мусора;              </t>
  </si>
  <si>
    <t>01.10.22-06.10.22</t>
  </si>
  <si>
    <t>ООО "ЖКС №1 Невского района"</t>
  </si>
  <si>
    <t xml:space="preserve">1. Механизированная уборка усовершенствованных покрытий;                                    2. Ручная уборка усовершенствованных и неусовершенствованных покрытий;                              3.Зачистка поребриков и прилотковой зоны от песка;                                              4.  Уборка газонов от опавшей листвы и случайного мусора;    </t>
  </si>
  <si>
    <t>78:12:0007107/ул.Пинегина-пр.Елизарова-ул.Бабушкина-ул.О.Берггольц</t>
  </si>
  <si>
    <t>05.10.22-11.10.22</t>
  </si>
  <si>
    <t>78:12:0007114/ул.Бабушкина-ул.Ткачей-пр.Об.Обороны-ул.Крупской</t>
  </si>
  <si>
    <t>01.10-10.10.22</t>
  </si>
  <si>
    <t>78:12:0007115/ул.О.Берггольц-пр.Об.Обороны</t>
  </si>
  <si>
    <t>10.10.22-16.10.22</t>
  </si>
  <si>
    <t>78:12:0007116/ул.О.Берггольц-пр.Об.Обороны</t>
  </si>
  <si>
    <t>13.10.22-18.10.22</t>
  </si>
  <si>
    <t>78:12:0710601/ул.Седова-ул.Ткачей</t>
  </si>
  <si>
    <t>19.10.22-25.10.22</t>
  </si>
  <si>
    <t>78:12:0710602/ул.Седова-ул.Ткачей-ул.Бабушкина-ул.Крупской</t>
  </si>
  <si>
    <t>11.10.22-20.10.22</t>
  </si>
  <si>
    <t>78:12:0710901/ул.Невзоровой-ул.О.Берггольц-ул.Седова-ул.Зубковская</t>
  </si>
  <si>
    <t>78:12:0010902/ул.Седова (д.33)</t>
  </si>
  <si>
    <t>20.10.22-25.10.22</t>
  </si>
  <si>
    <t>78:12:0010903/ул.Седова-ул.Крупской</t>
  </si>
  <si>
    <t>78:12:0711201/ул.Пинегина-ул.О.Берггольц-ул.Бабушкина-ул.Ткачей</t>
  </si>
  <si>
    <t>25.10.22-30.10.22</t>
  </si>
  <si>
    <t>78:12:0712201/пр.Об.Обороны (д.88-90)</t>
  </si>
  <si>
    <t>11.10.22-16.10.22</t>
  </si>
  <si>
    <t>78:12:0007102/ул.Седова-ул.Крупской-ул.Бабушкина-ул.Дудко</t>
  </si>
  <si>
    <t>21.10.22-31.10.22</t>
  </si>
  <si>
    <t>78:12:0713001/ул.О.Берггольц (д.34)</t>
  </si>
  <si>
    <t>25.10.22-31.10.22</t>
  </si>
  <si>
    <t>78:12:0007006/ул. Профессора Качалова – пр. Обуховской Обороны</t>
  </si>
  <si>
    <t xml:space="preserve">1. Механизированная уборка усовершенствованных покрытий;
2. Ручная уборка усовершенствованных и неусовершенствованных покрытий;
3. Зачистка поребриков и прилотковой зоны от песка;
4. Уборка газонов от мусора и листвы;
</t>
  </si>
  <si>
    <t>01.10.2022 - 10.10.2022</t>
  </si>
  <si>
    <t xml:space="preserve">1. Ручная уборка усовершенствованных покрытий                                  2. Уборка газонов от мусора;              </t>
  </si>
  <si>
    <t>ООО "ЖКС №2 Невского района"</t>
  </si>
  <si>
    <t>78:12:0007007/ул. Профессора Качалова – пр. Обуховской Обороны – ул. Слободская – ул. Глазурная</t>
  </si>
  <si>
    <t xml:space="preserve">1. Механизированная уборка усовершенствованных покрытий;
2. Ручная уборка усовершенствованных и неусовершенствованных покрытий;
3. Зачистка поребриков и прилотковой зоны от песка;
4. Уборка газонов от мусора;
</t>
  </si>
  <si>
    <t>78:12:0007009/ул. Хрустальная д. 1</t>
  </si>
  <si>
    <t>78:12:0007014/пр. Обуховской Обороны – ул. Смоляная – ул. Стеклянная</t>
  </si>
  <si>
    <t>8:12:0007017/ул. Автогенная – ул. Седова – пр. Большой Смоленский</t>
  </si>
  <si>
    <t>78:12:0007021/пр. Обуховской Обороны д. 53</t>
  </si>
  <si>
    <t>78:12:0007105/ул. Ольминского – пр. Елизарова – ул. Бабушкина – ул. Пинегина</t>
  </si>
  <si>
    <t>06.10.2022 - 16.10.2022</t>
  </si>
  <si>
    <t>78:12:0712201 (пр. Об.Обороны, д. 86-90)</t>
  </si>
  <si>
    <t>78:12:0007113/ул. Ольминского – ул. Бабушкина – ул. Пинегина – пр. Большой Смоленский</t>
  </si>
  <si>
    <t xml:space="preserve">1. Ручная уборка усовершенствованных покрытий                                  2. Уборка газонов от мусора             </t>
  </si>
  <si>
    <t>78:12:0007117/пр. Елизарова – ул. Бабушкина – ул. Ольминского – пр. Обуховской Обороны</t>
  </si>
  <si>
    <t>78:12:0007118/пр. Обухоской Обороны – ул. Ольминского – ул. Бабушкина – пр. Большой Смоленский</t>
  </si>
  <si>
    <t>78:12:0007134/пр. Елизарова – ул. Седова – пр. Большой Смоленский</t>
  </si>
  <si>
    <t>19.10.2022-29.10.2022</t>
  </si>
  <si>
    <t>78:12:0007135/пр. Елизарова д. 38</t>
  </si>
  <si>
    <t>78:12:0702101/пр. Обуховской Обороны – наб. Перевозная – пер. Общественный</t>
  </si>
  <si>
    <t>24.10.2022 – 31.10.2022</t>
  </si>
  <si>
    <t>78:12:0710105/ул. Седова д. 43</t>
  </si>
  <si>
    <t>25.10.2022 – 31.10.2022</t>
  </si>
  <si>
    <t>ООО "УК "Собрание"</t>
  </si>
  <si>
    <t>78:12:0710401/ул. Ольминского – пр. Елизарова – ул. Седова – ул. Пинегина</t>
  </si>
  <si>
    <t>10.10.2022 – 20.10.2022</t>
  </si>
  <si>
    <t>78:12:0710402/ул. Ольминского – пр. Большой Смоленский – ул. Седова – ул. Пинегина</t>
  </si>
  <si>
    <t>78:12:0711001/ул. Невзоровой – ул. Ольги Берггольц – пр. Елизарова – пр. Уездный</t>
  </si>
  <si>
    <t>17.10.2022 – 27.10.2022</t>
  </si>
  <si>
    <t>78:12:0711003/ул. Седова – ул. Невзоровой – ул. Ольги Берггольц</t>
  </si>
  <si>
    <t>78:12:0711401/пр. Обуховской Обороны – наб. Перевозная – пер. Общественный</t>
  </si>
  <si>
    <t>78:12:0711202/ул. Ткачей д. 9</t>
  </si>
  <si>
    <t>78:12:0007122/пр. Обуховской Обороны д. 131 – 143</t>
  </si>
  <si>
    <t>01.10.2022 – 10.10.2022</t>
  </si>
  <si>
    <t>78:12:0007124/пр. Обуховской Обороны д. 145 – 147</t>
  </si>
  <si>
    <t>78:12:0007127/ул. Седова – пр. Железнодорожный – пр. Белевский – ул. Варфоломеевская</t>
  </si>
  <si>
    <t>78:12:0007128/ул. Седова – пр. Железнодорожный – пр. Белевский – ул. Цимбалина</t>
  </si>
  <si>
    <t>78:12:0712601/ул. Седова – ул. Бабушкина – ул. Цимбалина – ул. Дудко</t>
  </si>
  <si>
    <t>78:12:0712602/ул. Седова – ул. Бабушкина – ул. Цимбалина – пр. Железнодорожный</t>
  </si>
  <si>
    <t>78:12:0007136/ул. Седова – пр. Белевский – ул. Ивановская ул. Варфоломеевская</t>
  </si>
  <si>
    <t>78:12:0007137/ул. Седова – ул. Фарфоровская – ул. Бабушкина – ул. Полярников</t>
  </si>
  <si>
    <t>07.10.2022 – 17.10.2022</t>
  </si>
  <si>
    <t>78:12:0007138/ул. Бабушкина д. 36</t>
  </si>
  <si>
    <t>14.10.2022 – 20.10.2022</t>
  </si>
  <si>
    <t>78:12:0713901/ул. Бабушкина – ул. Ивановская – ул. Седова – пер. Матюшенко</t>
  </si>
  <si>
    <t>78:12:0713903/ул. Бабушкина – ул. Ивановская – пр. Прямой – пер. Матюшенко</t>
  </si>
  <si>
    <t>22.10.2022 – 31.10.2022</t>
  </si>
  <si>
    <t>78:12:0714001/ул. Ивановская – бульвар Красных Зорь – ул. Бабушкина – ул. Седова</t>
  </si>
  <si>
    <t>78:12:0714002/ул. Бабушкина – ул. Ивановская – пр. Прямой</t>
  </si>
  <si>
    <t>07.10.2022 – 15.10.2022</t>
  </si>
  <si>
    <t>78:12:0007142/ул. Ивановская – ул. Седова – бульвар Красных Зорь – пр. Белевский</t>
  </si>
  <si>
    <t>78:12:0007145/ул. Седова – пр. Белевский – бульвар Красных Зорь – ул. Шелгунова</t>
  </si>
  <si>
    <t>78:12:0007151/пер. Анткольский – ул. Тихая – ул. Бабушкина – пр. Александровской Фермы</t>
  </si>
  <si>
    <t>05.10.2022 – 15.10.2022</t>
  </si>
  <si>
    <t>78:12:0714802/ул. Ново – Александровская – ул. Бабушкина – ул. Чернова – пр. Обуховской Обороны</t>
  </si>
  <si>
    <t>78:12:0716901/пр. Обуховской Обороны д. 108 к. 2</t>
  </si>
  <si>
    <t>05.10.2022-11.10.2022</t>
  </si>
  <si>
    <t>78:12:0007158/пр. Обуховской Обороны – ул. Бабушкина – ул. Рабфаковская</t>
  </si>
  <si>
    <t>06.10.2022-16.10.2022</t>
  </si>
  <si>
    <t>ООО "УК "Собрание""</t>
  </si>
  <si>
    <t>78:12:0007159/пер. 1-й Рабфаковский – пер. 2-й Рабфаковский – ул. Рабфаковская – ул. Запорожская – пер. Власьевский</t>
  </si>
  <si>
    <t>78:12:0007160/пер. 1-й Рабфаковский – ул. Бабушкина – ул. Рабфаковская – ул. Грибакиных</t>
  </si>
  <si>
    <t>06.10.2022 – 16.10.2022</t>
  </si>
  <si>
    <t>78:12:0007153/автобусное кольцо ул. Грибакиных д. 16</t>
  </si>
  <si>
    <t>07.10.2022-12.10.2022</t>
  </si>
  <si>
    <t>78:12:0007161/пер. 2-й Рабфаковский – пер. 3-й Рабфаковский – ул. Запорожская – пер. Власьевский</t>
  </si>
  <si>
    <t>14.10.2022 – 24.10.2022</t>
  </si>
  <si>
    <t>78:12:0007156/ул. Бабушкина – ул. Грибакиных – пр. Обуховской Обороны</t>
  </si>
  <si>
    <t>20.10.2022 – 30.10.2022</t>
  </si>
  <si>
    <t>78:12:0716801/ул. Запорожская – 3-й Рабфаковский – пер. Власьевский</t>
  </si>
  <si>
    <t>15.10.2022 – 20.10.2022</t>
  </si>
  <si>
    <t>78:12:0007147/ул. Бабушкина – ул. Шелгунова – пр. Александровской Фермы</t>
  </si>
  <si>
    <t>78:12:0007150/ул. Шелгунова – ул. Седова – пр. Александровской Фермы – пр. Белевский</t>
  </si>
  <si>
    <t>78:12:0007144/бульвар Красных Зорь – ул. Бабушкина – ул. Седова – ул. Шелгунова</t>
  </si>
  <si>
    <t>01.10.2022 –10.10.2022</t>
  </si>
  <si>
    <t>78:12:0714801/ул. Ново – Александровская – ул. Шелгунова – ул. Бабушкина – пр. Обуховской Обороны</t>
  </si>
  <si>
    <t>21.10.2022 – 31.10.2022</t>
  </si>
  <si>
    <t>78:12:0714901/ул. Бабушкина д. 58 к.2</t>
  </si>
  <si>
    <t>14.10.2022-20.10.2022</t>
  </si>
  <si>
    <t>78:12:0714902/ул. Леснозаводская – ул. Бабушкина – ул. Шелгунова – пр. Обуховской Обороны</t>
  </si>
  <si>
    <t>78:12:0007202/пр. Обуховской Обороны – ул. Караваевская – ул. Дмитрия Устинова – пр. Шлиссельбургский</t>
  </si>
  <si>
    <t>15.10.2022 – 25.10.2022</t>
  </si>
  <si>
    <t>78:12:0007205/пр. Шлиссельбургский – ул. Караваевская – ул. Дмитрия Устинова – ул. Прибрежная</t>
  </si>
  <si>
    <t>78:12:0007210/ул. Тепловозная – ул. Прибрежная – пер. Слепушкина – ул. Караваевская</t>
  </si>
  <si>
    <t>08.10.2022 – 18.10.2022</t>
  </si>
  <si>
    <t>78:12:0721201/ул. Караваевская д. 47 – 51</t>
  </si>
  <si>
    <t>25.10.2022- 30.10.2022</t>
  </si>
  <si>
    <t>78:12:0007209/ул. Прибрежная – пр. Шлиссельбургский – пер. Слепушкина – ул. Караваевская</t>
  </si>
  <si>
    <t>78:12:0007166/пер. Прогонный – пр. Обуховской Обороны</t>
  </si>
  <si>
    <t>78:12:0007201/пр. Обуховской Обороны – пр. Рыбацкий – ул. Дмитрия Устинов – пр. Шлиссельбургский</t>
  </si>
  <si>
    <t>78:12:0007203/пр. Рыбацкий д. 18 к.2</t>
  </si>
  <si>
    <t>25.10.2022-31.10.2022</t>
  </si>
  <si>
    <t>78:12:0007204/ул. Дмитрия Устинова – пр. Рыбацкий – пр. Шлиссельбургский – ул. Прибрежная</t>
  </si>
  <si>
    <t>78:12:0007208/ул. Прибрежная – пр. Рыбацкий – пр. Шлиссельбургский – наб. реки Славянки</t>
  </si>
  <si>
    <t>Невский</t>
  </si>
  <si>
    <t>ООО "Жилкомсервис № 1 Невского района"</t>
  </si>
  <si>
    <t>ул. Народная, д. 47/5, д. 47/4</t>
  </si>
  <si>
    <t>Жигалина Анна Сергеевна</t>
  </si>
  <si>
    <t>8-911-229-48-52</t>
  </si>
  <si>
    <t>Кочевова Анна Николаевна</t>
  </si>
  <si>
    <t>8-911-111-94-78</t>
  </si>
  <si>
    <t>ул. Подвойского, д. 20, корп. 1</t>
  </si>
  <si>
    <t>Филатов Александр Александрович</t>
  </si>
  <si>
    <t>8-911-111-92-15</t>
  </si>
  <si>
    <t>ул. Коллонтай, д. 32, корп. 3</t>
  </si>
  <si>
    <t>Пушкова Елена Владимировна</t>
  </si>
  <si>
    <t>8-911-111-92-33</t>
  </si>
  <si>
    <t>ул. Крупской, д. 45 - д. 49</t>
  </si>
  <si>
    <t>Васильев Михаил Сергеевич</t>
  </si>
  <si>
    <t>8-911-988-90-37</t>
  </si>
  <si>
    <t>ул.Шелгунова д.16 (пр.Александровской фермы д.1)</t>
  </si>
  <si>
    <t>10.00</t>
  </si>
  <si>
    <t>Полякова Наталья Алексеевна</t>
  </si>
  <si>
    <t>8-911-110-90-62</t>
  </si>
  <si>
    <t>Бульвар Красных Зорь д.7,3</t>
  </si>
  <si>
    <t>Редькина Ирина Владимировна</t>
  </si>
  <si>
    <t>8-911-110-91-60</t>
  </si>
  <si>
    <t>ул.Седова д.134,132</t>
  </si>
  <si>
    <t>Погорелый Игорь Николаевич</t>
  </si>
  <si>
    <t>8-911-110-91-43</t>
  </si>
  <si>
    <t>ул.Пинегина д.15</t>
  </si>
  <si>
    <t>Давыденко Павел Владимироваич</t>
  </si>
  <si>
    <t>8-911-110-91-18</t>
  </si>
  <si>
    <t>ул.Караваевская 26/2,29</t>
  </si>
  <si>
    <t>Калашникова Юлия Алексеевна</t>
  </si>
  <si>
    <t>8-911-11090-74</t>
  </si>
  <si>
    <t>ООО "Жилкомсервис № 2 Невского района"</t>
  </si>
  <si>
    <t>начальник отдела</t>
  </si>
  <si>
    <t>ведущий инженер</t>
  </si>
  <si>
    <t>8-921-877-66-90</t>
  </si>
  <si>
    <t>администрация Невского района Санкт-Петербурга</t>
  </si>
  <si>
    <t xml:space="preserve">специалист 1-й категории </t>
  </si>
  <si>
    <t>отдел благоустройства и обращения с отходами</t>
  </si>
  <si>
    <t>417-39-77</t>
  </si>
  <si>
    <t>balayan@tunev.gov.spb.ru</t>
  </si>
  <si>
    <t xml:space="preserve">Балаян Кристина Владимировна </t>
  </si>
  <si>
    <t>отпуск с 17.10.2022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</si>
</sst>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A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287">
    <xf numFmtId="0" fontId="0" fillId="0" borderId="0" xfId="0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4" fontId="2" fillId="0" borderId="6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4" fontId="2" fillId="0" borderId="5" xfId="1" applyNumberFormat="1" applyFont="1" applyFill="1" applyBorder="1" applyAlignment="1">
      <alignment horizontal="center" vertical="center" wrapText="1"/>
    </xf>
    <xf numFmtId="14" fontId="2" fillId="0" borderId="7" xfId="1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horizontal="center" vertical="center" wrapText="1"/>
    </xf>
    <xf numFmtId="0" fontId="11" fillId="0" borderId="44" xfId="1" applyFont="1" applyFill="1" applyBorder="1" applyAlignment="1">
      <alignment horizontal="center" vertical="center" wrapText="1"/>
    </xf>
    <xf numFmtId="0" fontId="2" fillId="0" borderId="46" xfId="1" applyFont="1" applyFill="1" applyBorder="1" applyAlignment="1">
      <alignment horizontal="center" vertical="center" wrapText="1"/>
    </xf>
    <xf numFmtId="0" fontId="2" fillId="0" borderId="41" xfId="1" applyFont="1" applyFill="1" applyBorder="1" applyAlignment="1">
      <alignment horizontal="center" vertical="center" wrapText="1"/>
    </xf>
    <xf numFmtId="3" fontId="2" fillId="0" borderId="45" xfId="1" applyNumberFormat="1" applyFont="1" applyFill="1" applyBorder="1" applyAlignment="1">
      <alignment horizontal="right" vertical="center" wrapText="1" indent="1"/>
    </xf>
    <xf numFmtId="3" fontId="2" fillId="0" borderId="21" xfId="1" applyNumberFormat="1" applyFont="1" applyFill="1" applyBorder="1" applyAlignment="1">
      <alignment horizontal="right" vertical="center" wrapText="1" indent="1"/>
    </xf>
    <xf numFmtId="3" fontId="2" fillId="0" borderId="9" xfId="1" applyNumberFormat="1" applyFont="1" applyFill="1" applyBorder="1" applyAlignment="1">
      <alignment horizontal="right" vertical="center" wrapText="1" indent="1"/>
    </xf>
    <xf numFmtId="3" fontId="2" fillId="0" borderId="10" xfId="1" applyNumberFormat="1" applyFont="1" applyFill="1" applyBorder="1" applyAlignment="1">
      <alignment horizontal="right" vertical="center" wrapText="1" indent="1"/>
    </xf>
    <xf numFmtId="3" fontId="2" fillId="0" borderId="46" xfId="1" applyNumberFormat="1" applyFont="1" applyFill="1" applyBorder="1" applyAlignment="1">
      <alignment horizontal="right" vertical="center" wrapText="1" indent="1"/>
    </xf>
    <xf numFmtId="3" fontId="2" fillId="0" borderId="4" xfId="1" applyNumberFormat="1" applyFont="1" applyFill="1" applyBorder="1" applyAlignment="1">
      <alignment horizontal="right" vertical="center" wrapText="1" indent="1"/>
    </xf>
    <xf numFmtId="3" fontId="2" fillId="0" borderId="1" xfId="1" applyNumberFormat="1" applyFont="1" applyFill="1" applyBorder="1" applyAlignment="1">
      <alignment horizontal="right" vertical="center" wrapText="1" indent="1"/>
    </xf>
    <xf numFmtId="3" fontId="2" fillId="0" borderId="12" xfId="1" applyNumberFormat="1" applyFont="1" applyFill="1" applyBorder="1" applyAlignment="1">
      <alignment horizontal="right" vertical="center" wrapText="1" indent="1"/>
    </xf>
    <xf numFmtId="3" fontId="2" fillId="0" borderId="41" xfId="1" applyNumberFormat="1" applyFont="1" applyFill="1" applyBorder="1" applyAlignment="1">
      <alignment horizontal="right" vertical="center" wrapText="1" indent="1"/>
    </xf>
    <xf numFmtId="3" fontId="2" fillId="0" borderId="22" xfId="1" applyNumberFormat="1" applyFont="1" applyFill="1" applyBorder="1" applyAlignment="1">
      <alignment horizontal="right" vertical="center" wrapText="1" indent="1"/>
    </xf>
    <xf numFmtId="3" fontId="2" fillId="0" borderId="14" xfId="1" applyNumberFormat="1" applyFont="1" applyFill="1" applyBorder="1" applyAlignment="1">
      <alignment horizontal="right" vertical="center" wrapText="1" indent="1"/>
    </xf>
    <xf numFmtId="3" fontId="2" fillId="0" borderId="15" xfId="1" applyNumberFormat="1" applyFont="1" applyFill="1" applyBorder="1" applyAlignment="1">
      <alignment horizontal="right" vertical="center" wrapText="1" indent="1"/>
    </xf>
    <xf numFmtId="3" fontId="2" fillId="0" borderId="8" xfId="1" applyNumberFormat="1" applyFont="1" applyFill="1" applyBorder="1" applyAlignment="1">
      <alignment horizontal="right" vertical="center" wrapText="1" indent="1"/>
    </xf>
    <xf numFmtId="3" fontId="2" fillId="0" borderId="11" xfId="1" applyNumberFormat="1" applyFont="1" applyFill="1" applyBorder="1" applyAlignment="1">
      <alignment horizontal="right" vertical="center" wrapText="1" indent="1"/>
    </xf>
    <xf numFmtId="3" fontId="2" fillId="0" borderId="13" xfId="1" applyNumberFormat="1" applyFont="1" applyFill="1" applyBorder="1" applyAlignment="1">
      <alignment horizontal="right" vertical="center" wrapText="1" indent="1"/>
    </xf>
    <xf numFmtId="0" fontId="5" fillId="0" borderId="47" xfId="1" applyFont="1" applyFill="1" applyBorder="1" applyAlignment="1">
      <alignment horizontal="center" vertical="center" wrapText="1"/>
    </xf>
    <xf numFmtId="0" fontId="5" fillId="0" borderId="48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 wrapText="1"/>
    </xf>
    <xf numFmtId="0" fontId="5" fillId="0" borderId="50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center" vertical="center" wrapText="1"/>
    </xf>
    <xf numFmtId="4" fontId="2" fillId="0" borderId="44" xfId="1" applyNumberFormat="1" applyFont="1" applyFill="1" applyBorder="1" applyAlignment="1">
      <alignment horizontal="right" vertical="center" wrapText="1" indent="1"/>
    </xf>
    <xf numFmtId="4" fontId="2" fillId="0" borderId="40" xfId="1" applyNumberFormat="1" applyFont="1" applyFill="1" applyBorder="1" applyAlignment="1">
      <alignment horizontal="right" vertical="center" wrapText="1" indent="1"/>
    </xf>
    <xf numFmtId="4" fontId="2" fillId="0" borderId="29" xfId="1" applyNumberFormat="1" applyFont="1" applyFill="1" applyBorder="1" applyAlignment="1">
      <alignment horizontal="right" vertical="center" wrapText="1" indent="1"/>
    </xf>
    <xf numFmtId="4" fontId="2" fillId="0" borderId="30" xfId="1" applyNumberFormat="1" applyFont="1" applyFill="1" applyBorder="1" applyAlignment="1">
      <alignment horizontal="right" vertical="center" wrapText="1" indent="1"/>
    </xf>
    <xf numFmtId="4" fontId="2" fillId="0" borderId="45" xfId="1" applyNumberFormat="1" applyFont="1" applyFill="1" applyBorder="1" applyAlignment="1">
      <alignment horizontal="right" vertical="center" wrapText="1" indent="1"/>
    </xf>
    <xf numFmtId="4" fontId="2" fillId="0" borderId="21" xfId="1" applyNumberFormat="1" applyFont="1" applyFill="1" applyBorder="1" applyAlignment="1">
      <alignment horizontal="right" vertical="center" wrapText="1" indent="1"/>
    </xf>
    <xf numFmtId="4" fontId="2" fillId="0" borderId="9" xfId="1" applyNumberFormat="1" applyFont="1" applyFill="1" applyBorder="1" applyAlignment="1">
      <alignment horizontal="right" vertical="center" wrapText="1" indent="1"/>
    </xf>
    <xf numFmtId="4" fontId="2" fillId="0" borderId="10" xfId="1" applyNumberFormat="1" applyFont="1" applyFill="1" applyBorder="1" applyAlignment="1">
      <alignment horizontal="right" vertical="center" wrapText="1" indent="1"/>
    </xf>
    <xf numFmtId="4" fontId="2" fillId="0" borderId="46" xfId="1" applyNumberFormat="1" applyFont="1" applyFill="1" applyBorder="1" applyAlignment="1">
      <alignment horizontal="right" vertical="center" wrapText="1" indent="1"/>
    </xf>
    <xf numFmtId="4" fontId="2" fillId="0" borderId="4" xfId="1" applyNumberFormat="1" applyFont="1" applyFill="1" applyBorder="1" applyAlignment="1">
      <alignment horizontal="right" vertical="center" wrapText="1" indent="1"/>
    </xf>
    <xf numFmtId="4" fontId="2" fillId="0" borderId="1" xfId="1" applyNumberFormat="1" applyFont="1" applyFill="1" applyBorder="1" applyAlignment="1">
      <alignment horizontal="right" vertical="center" wrapText="1" indent="1"/>
    </xf>
    <xf numFmtId="4" fontId="2" fillId="0" borderId="12" xfId="1" applyNumberFormat="1" applyFont="1" applyFill="1" applyBorder="1" applyAlignment="1">
      <alignment horizontal="right" vertical="center" wrapText="1" indent="1"/>
    </xf>
    <xf numFmtId="4" fontId="2" fillId="0" borderId="41" xfId="1" applyNumberFormat="1" applyFont="1" applyFill="1" applyBorder="1" applyAlignment="1">
      <alignment horizontal="right" vertical="center" wrapText="1" indent="1"/>
    </xf>
    <xf numFmtId="4" fontId="2" fillId="0" borderId="22" xfId="1" applyNumberFormat="1" applyFont="1" applyFill="1" applyBorder="1" applyAlignment="1">
      <alignment horizontal="right" vertical="center" wrapText="1" indent="1"/>
    </xf>
    <xf numFmtId="4" fontId="2" fillId="0" borderId="14" xfId="1" applyNumberFormat="1" applyFont="1" applyFill="1" applyBorder="1" applyAlignment="1">
      <alignment horizontal="right" vertical="center" wrapText="1" indent="1"/>
    </xf>
    <xf numFmtId="4" fontId="2" fillId="0" borderId="15" xfId="1" applyNumberFormat="1" applyFont="1" applyFill="1" applyBorder="1" applyAlignment="1">
      <alignment horizontal="right" vertical="center" wrapText="1" indent="1"/>
    </xf>
    <xf numFmtId="0" fontId="5" fillId="0" borderId="55" xfId="1" applyFont="1" applyFill="1" applyBorder="1" applyAlignment="1">
      <alignment horizontal="center" vertical="center" wrapText="1"/>
    </xf>
    <xf numFmtId="0" fontId="8" fillId="0" borderId="56" xfId="1" applyFont="1" applyFill="1" applyBorder="1" applyAlignment="1">
      <alignment horizontal="center" vertical="center" wrapText="1"/>
    </xf>
    <xf numFmtId="0" fontId="7" fillId="0" borderId="57" xfId="1" applyFont="1" applyFill="1" applyBorder="1" applyAlignment="1">
      <alignment horizontal="center" vertical="center" wrapText="1"/>
    </xf>
    <xf numFmtId="0" fontId="5" fillId="0" borderId="64" xfId="1" applyFont="1" applyFill="1" applyBorder="1" applyAlignment="1">
      <alignment horizontal="center" vertical="center" wrapText="1"/>
    </xf>
    <xf numFmtId="0" fontId="5" fillId="0" borderId="65" xfId="1" applyFont="1" applyFill="1" applyBorder="1" applyAlignment="1">
      <alignment horizontal="center" vertical="center" wrapText="1"/>
    </xf>
    <xf numFmtId="0" fontId="8" fillId="0" borderId="66" xfId="1" applyFont="1" applyFill="1" applyBorder="1" applyAlignment="1">
      <alignment horizontal="center" vertical="center" wrapText="1"/>
    </xf>
    <xf numFmtId="0" fontId="8" fillId="0" borderId="67" xfId="1" applyFont="1" applyFill="1" applyBorder="1" applyAlignment="1">
      <alignment horizontal="center" vertical="center" wrapText="1"/>
    </xf>
    <xf numFmtId="0" fontId="7" fillId="0" borderId="70" xfId="1" applyFont="1" applyFill="1" applyBorder="1" applyAlignment="1">
      <alignment horizontal="center" vertical="center" wrapText="1"/>
    </xf>
    <xf numFmtId="0" fontId="7" fillId="0" borderId="71" xfId="1" applyFont="1" applyFill="1" applyBorder="1" applyAlignment="1">
      <alignment horizontal="center" vertical="center" wrapText="1"/>
    </xf>
    <xf numFmtId="164" fontId="2" fillId="0" borderId="16" xfId="1" applyNumberFormat="1" applyFont="1" applyFill="1" applyBorder="1" applyAlignment="1">
      <alignment horizontal="center" vertical="center" wrapText="1"/>
    </xf>
    <xf numFmtId="164" fontId="2" fillId="0" borderId="43" xfId="1" applyNumberFormat="1" applyFont="1" applyFill="1" applyBorder="1" applyAlignment="1">
      <alignment horizontal="center" vertical="center" wrapText="1"/>
    </xf>
    <xf numFmtId="164" fontId="2" fillId="0" borderId="20" xfId="1" applyNumberFormat="1" applyFont="1" applyFill="1" applyBorder="1" applyAlignment="1">
      <alignment horizontal="center" vertical="center" wrapText="1"/>
    </xf>
    <xf numFmtId="164" fontId="2" fillId="0" borderId="18" xfId="1" applyNumberFormat="1" applyFont="1" applyFill="1" applyBorder="1" applyAlignment="1">
      <alignment horizontal="center" vertical="center" wrapText="1"/>
    </xf>
    <xf numFmtId="164" fontId="2" fillId="0" borderId="19" xfId="1" applyNumberFormat="1" applyFont="1" applyFill="1" applyBorder="1" applyAlignment="1">
      <alignment horizontal="center" vertical="center" wrapText="1"/>
    </xf>
    <xf numFmtId="164" fontId="2" fillId="0" borderId="17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164" fontId="2" fillId="0" borderId="43" xfId="1" applyNumberFormat="1" applyFont="1" applyFill="1" applyBorder="1" applyAlignment="1">
      <alignment horizontal="right" vertical="center" wrapText="1" indent="1"/>
    </xf>
    <xf numFmtId="164" fontId="2" fillId="0" borderId="20" xfId="1" applyNumberFormat="1" applyFont="1" applyFill="1" applyBorder="1" applyAlignment="1">
      <alignment horizontal="right" vertical="center" wrapText="1" indent="1"/>
    </xf>
    <xf numFmtId="164" fontId="2" fillId="0" borderId="18" xfId="1" applyNumberFormat="1" applyFont="1" applyFill="1" applyBorder="1" applyAlignment="1">
      <alignment horizontal="right" vertical="center" wrapText="1" indent="1"/>
    </xf>
    <xf numFmtId="164" fontId="2" fillId="0" borderId="19" xfId="1" applyNumberFormat="1" applyFont="1" applyFill="1" applyBorder="1" applyAlignment="1">
      <alignment horizontal="right" vertical="center" wrapText="1" indent="1"/>
    </xf>
    <xf numFmtId="164" fontId="2" fillId="0" borderId="17" xfId="1" applyNumberFormat="1" applyFont="1" applyFill="1" applyBorder="1" applyAlignment="1">
      <alignment horizontal="right" vertical="center" wrapText="1" indent="1"/>
    </xf>
    <xf numFmtId="164" fontId="2" fillId="0" borderId="59" xfId="1" applyNumberFormat="1" applyFont="1" applyFill="1" applyBorder="1" applyAlignment="1">
      <alignment horizontal="right" vertical="center" wrapText="1" indent="1"/>
    </xf>
    <xf numFmtId="164" fontId="2" fillId="0" borderId="76" xfId="1" applyNumberFormat="1" applyFont="1" applyFill="1" applyBorder="1" applyAlignment="1">
      <alignment horizontal="right" vertical="center" wrapText="1" indent="1"/>
    </xf>
    <xf numFmtId="164" fontId="2" fillId="0" borderId="77" xfId="1" applyNumberFormat="1" applyFont="1" applyFill="1" applyBorder="1" applyAlignment="1">
      <alignment horizontal="right" vertical="center" wrapText="1" indent="1"/>
    </xf>
    <xf numFmtId="164" fontId="2" fillId="0" borderId="16" xfId="1" applyNumberFormat="1" applyFont="1" applyFill="1" applyBorder="1" applyAlignment="1">
      <alignment horizontal="right" vertical="center" wrapText="1" indent="1"/>
    </xf>
    <xf numFmtId="10" fontId="2" fillId="0" borderId="41" xfId="1" applyNumberFormat="1" applyFont="1" applyFill="1" applyBorder="1" applyAlignment="1">
      <alignment horizontal="right" vertical="center" wrapText="1" indent="1"/>
    </xf>
    <xf numFmtId="10" fontId="2" fillId="0" borderId="22" xfId="1" applyNumberFormat="1" applyFont="1" applyFill="1" applyBorder="1" applyAlignment="1">
      <alignment horizontal="right" vertical="center" wrapText="1" indent="1"/>
    </xf>
    <xf numFmtId="10" fontId="2" fillId="0" borderId="14" xfId="1" applyNumberFormat="1" applyFont="1" applyFill="1" applyBorder="1" applyAlignment="1">
      <alignment horizontal="right" vertical="center" wrapText="1" indent="1"/>
    </xf>
    <xf numFmtId="10" fontId="2" fillId="0" borderId="15" xfId="1" applyNumberFormat="1" applyFont="1" applyFill="1" applyBorder="1" applyAlignment="1">
      <alignment horizontal="right" vertical="center" wrapText="1" indent="1"/>
    </xf>
    <xf numFmtId="10" fontId="2" fillId="0" borderId="13" xfId="1" applyNumberFormat="1" applyFont="1" applyFill="1" applyBorder="1" applyAlignment="1">
      <alignment horizontal="right" vertical="center" wrapText="1" indent="1"/>
    </xf>
    <xf numFmtId="10" fontId="2" fillId="0" borderId="57" xfId="1" applyNumberFormat="1" applyFont="1" applyFill="1" applyBorder="1" applyAlignment="1">
      <alignment horizontal="right" vertical="center" wrapText="1" indent="1"/>
    </xf>
    <xf numFmtId="10" fontId="2" fillId="0" borderId="70" xfId="1" applyNumberFormat="1" applyFont="1" applyFill="1" applyBorder="1" applyAlignment="1">
      <alignment horizontal="right" vertical="center" wrapText="1" indent="1"/>
    </xf>
    <xf numFmtId="10" fontId="2" fillId="0" borderId="71" xfId="1" applyNumberFormat="1" applyFont="1" applyFill="1" applyBorder="1" applyAlignment="1">
      <alignment horizontal="right" vertical="center" wrapText="1" indent="1"/>
    </xf>
    <xf numFmtId="10" fontId="2" fillId="0" borderId="7" xfId="1" applyNumberFormat="1" applyFont="1" applyFill="1" applyBorder="1" applyAlignment="1">
      <alignment horizontal="right" vertical="center" wrapText="1" indent="1"/>
    </xf>
    <xf numFmtId="0" fontId="2" fillId="0" borderId="28" xfId="1" applyFont="1" applyFill="1" applyBorder="1" applyAlignment="1">
      <alignment horizontal="right" vertical="center" wrapText="1" indent="1"/>
    </xf>
    <xf numFmtId="0" fontId="2" fillId="0" borderId="30" xfId="1" applyFont="1" applyFill="1" applyBorder="1" applyAlignment="1">
      <alignment horizontal="right" vertical="center" wrapText="1" indent="1"/>
    </xf>
    <xf numFmtId="0" fontId="2" fillId="0" borderId="58" xfId="1" applyFont="1" applyFill="1" applyBorder="1" applyAlignment="1">
      <alignment horizontal="right" vertical="center" wrapText="1" indent="1"/>
    </xf>
    <xf numFmtId="0" fontId="2" fillId="0" borderId="72" xfId="1" applyFont="1" applyFill="1" applyBorder="1" applyAlignment="1">
      <alignment horizontal="right" vertical="center" wrapText="1" indent="1"/>
    </xf>
    <xf numFmtId="0" fontId="2" fillId="0" borderId="73" xfId="1" applyFont="1" applyFill="1" applyBorder="1" applyAlignment="1">
      <alignment horizontal="right" vertical="center" wrapText="1" indent="1"/>
    </xf>
    <xf numFmtId="0" fontId="2" fillId="0" borderId="40" xfId="1" applyFont="1" applyFill="1" applyBorder="1" applyAlignment="1">
      <alignment horizontal="right" vertical="center" wrapText="1" indent="1"/>
    </xf>
    <xf numFmtId="0" fontId="2" fillId="0" borderId="29" xfId="1" applyFont="1" applyFill="1" applyBorder="1" applyAlignment="1">
      <alignment horizontal="right" vertical="center" wrapText="1" indent="1"/>
    </xf>
    <xf numFmtId="4" fontId="2" fillId="0" borderId="58" xfId="1" applyNumberFormat="1" applyFont="1" applyFill="1" applyBorder="1" applyAlignment="1">
      <alignment horizontal="right" vertical="center" wrapText="1" indent="1"/>
    </xf>
    <xf numFmtId="4" fontId="2" fillId="0" borderId="3" xfId="1" applyNumberFormat="1" applyFont="1" applyFill="1" applyBorder="1" applyAlignment="1">
      <alignment horizontal="right" vertical="center" wrapText="1" indent="1"/>
    </xf>
    <xf numFmtId="0" fontId="2" fillId="0" borderId="8" xfId="1" applyFont="1" applyFill="1" applyBorder="1" applyAlignment="1">
      <alignment horizontal="right" vertical="center" wrapText="1" indent="1"/>
    </xf>
    <xf numFmtId="0" fontId="2" fillId="0" borderId="10" xfId="1" applyFont="1" applyFill="1" applyBorder="1" applyAlignment="1">
      <alignment horizontal="right" vertical="center" wrapText="1" indent="1"/>
    </xf>
    <xf numFmtId="0" fontId="2" fillId="0" borderId="56" xfId="1" applyFont="1" applyFill="1" applyBorder="1" applyAlignment="1">
      <alignment horizontal="right" vertical="center" wrapText="1" indent="1"/>
    </xf>
    <xf numFmtId="0" fontId="2" fillId="0" borderId="66" xfId="1" applyFont="1" applyFill="1" applyBorder="1" applyAlignment="1">
      <alignment horizontal="right" vertical="center" wrapText="1" indent="1"/>
    </xf>
    <xf numFmtId="0" fontId="2" fillId="0" borderId="67" xfId="1" applyFont="1" applyFill="1" applyBorder="1" applyAlignment="1">
      <alignment horizontal="right" vertical="center" wrapText="1" indent="1"/>
    </xf>
    <xf numFmtId="0" fontId="2" fillId="0" borderId="21" xfId="1" applyFont="1" applyFill="1" applyBorder="1" applyAlignment="1">
      <alignment horizontal="right" vertical="center" wrapText="1" indent="1"/>
    </xf>
    <xf numFmtId="0" fontId="2" fillId="0" borderId="9" xfId="1" applyFont="1" applyFill="1" applyBorder="1" applyAlignment="1">
      <alignment horizontal="right" vertical="center" wrapText="1" indent="1"/>
    </xf>
    <xf numFmtId="4" fontId="2" fillId="0" borderId="56" xfId="1" applyNumberFormat="1" applyFont="1" applyFill="1" applyBorder="1" applyAlignment="1">
      <alignment horizontal="right" vertical="center" wrapText="1" indent="1"/>
    </xf>
    <xf numFmtId="4" fontId="2" fillId="0" borderId="5" xfId="1" applyNumberFormat="1" applyFont="1" applyFill="1" applyBorder="1" applyAlignment="1">
      <alignment horizontal="right" vertical="center" wrapText="1" indent="1"/>
    </xf>
    <xf numFmtId="0" fontId="2" fillId="0" borderId="11" xfId="1" applyFont="1" applyFill="1" applyBorder="1" applyAlignment="1">
      <alignment horizontal="right" vertical="center" wrapText="1" indent="1"/>
    </xf>
    <xf numFmtId="0" fontId="2" fillId="0" borderId="12" xfId="1" applyFont="1" applyFill="1" applyBorder="1" applyAlignment="1">
      <alignment horizontal="right" vertical="center" wrapText="1" indent="1"/>
    </xf>
    <xf numFmtId="0" fontId="2" fillId="0" borderId="25" xfId="1" applyFont="1" applyFill="1" applyBorder="1" applyAlignment="1">
      <alignment horizontal="right" vertical="center" wrapText="1" indent="1"/>
    </xf>
    <xf numFmtId="0" fontId="2" fillId="0" borderId="74" xfId="1" applyFont="1" applyFill="1" applyBorder="1" applyAlignment="1">
      <alignment horizontal="right" vertical="center" wrapText="1" indent="1"/>
    </xf>
    <xf numFmtId="0" fontId="2" fillId="0" borderId="75" xfId="1" applyFont="1" applyFill="1" applyBorder="1" applyAlignment="1">
      <alignment horizontal="right" vertical="center" wrapText="1" indent="1"/>
    </xf>
    <xf numFmtId="0" fontId="2" fillId="0" borderId="4" xfId="1" applyFont="1" applyFill="1" applyBorder="1" applyAlignment="1">
      <alignment horizontal="right" vertical="center" wrapText="1" indent="1"/>
    </xf>
    <xf numFmtId="0" fontId="2" fillId="0" borderId="1" xfId="1" applyFont="1" applyFill="1" applyBorder="1" applyAlignment="1">
      <alignment horizontal="right" vertical="center" wrapText="1" indent="1"/>
    </xf>
    <xf numFmtId="4" fontId="2" fillId="0" borderId="25" xfId="1" applyNumberFormat="1" applyFont="1" applyFill="1" applyBorder="1" applyAlignment="1">
      <alignment horizontal="right" vertical="center" wrapText="1" indent="1"/>
    </xf>
    <xf numFmtId="4" fontId="2" fillId="0" borderId="6" xfId="1" applyNumberFormat="1" applyFont="1" applyFill="1" applyBorder="1" applyAlignment="1">
      <alignment horizontal="right" vertical="center" wrapText="1" indent="1"/>
    </xf>
    <xf numFmtId="0" fontId="2" fillId="0" borderId="13" xfId="1" applyFont="1" applyFill="1" applyBorder="1" applyAlignment="1">
      <alignment horizontal="right" vertical="center" wrapText="1" indent="1"/>
    </xf>
    <xf numFmtId="0" fontId="2" fillId="0" borderId="15" xfId="1" applyFont="1" applyFill="1" applyBorder="1" applyAlignment="1">
      <alignment horizontal="right" vertical="center" wrapText="1" indent="1"/>
    </xf>
    <xf numFmtId="0" fontId="2" fillId="0" borderId="57" xfId="1" applyFont="1" applyFill="1" applyBorder="1" applyAlignment="1">
      <alignment horizontal="right" vertical="center" wrapText="1" indent="1"/>
    </xf>
    <xf numFmtId="0" fontId="2" fillId="0" borderId="70" xfId="1" applyFont="1" applyFill="1" applyBorder="1" applyAlignment="1">
      <alignment horizontal="right" vertical="center" wrapText="1" indent="1"/>
    </xf>
    <xf numFmtId="0" fontId="2" fillId="0" borderId="71" xfId="1" applyFont="1" applyFill="1" applyBorder="1" applyAlignment="1">
      <alignment horizontal="right" vertical="center" wrapText="1" indent="1"/>
    </xf>
    <xf numFmtId="0" fontId="2" fillId="0" borderId="22" xfId="1" applyFont="1" applyFill="1" applyBorder="1" applyAlignment="1">
      <alignment horizontal="right" vertical="center" wrapText="1" indent="1"/>
    </xf>
    <xf numFmtId="0" fontId="2" fillId="0" borderId="14" xfId="1" applyFont="1" applyFill="1" applyBorder="1" applyAlignment="1">
      <alignment horizontal="right" vertical="center" wrapText="1" indent="1"/>
    </xf>
    <xf numFmtId="4" fontId="2" fillId="0" borderId="57" xfId="1" applyNumberFormat="1" applyFont="1" applyFill="1" applyBorder="1" applyAlignment="1">
      <alignment horizontal="right" vertical="center" wrapText="1" indent="1"/>
    </xf>
    <xf numFmtId="4" fontId="2" fillId="0" borderId="7" xfId="1" applyNumberFormat="1" applyFont="1" applyFill="1" applyBorder="1" applyAlignment="1">
      <alignment horizontal="right" vertical="center" wrapText="1" indent="1"/>
    </xf>
    <xf numFmtId="0" fontId="12" fillId="0" borderId="6" xfId="1" applyFont="1" applyFill="1" applyBorder="1" applyAlignment="1">
      <alignment horizontal="center" vertical="center" wrapText="1"/>
    </xf>
    <xf numFmtId="3" fontId="12" fillId="0" borderId="46" xfId="1" applyNumberFormat="1" applyFont="1" applyFill="1" applyBorder="1" applyAlignment="1">
      <alignment horizontal="right" vertical="center" wrapText="1" indent="1"/>
    </xf>
    <xf numFmtId="3" fontId="12" fillId="0" borderId="4" xfId="1" applyNumberFormat="1" applyFont="1" applyFill="1" applyBorder="1" applyAlignment="1">
      <alignment horizontal="right" vertical="center" wrapText="1" indent="1"/>
    </xf>
    <xf numFmtId="3" fontId="12" fillId="0" borderId="1" xfId="1" applyNumberFormat="1" applyFont="1" applyFill="1" applyBorder="1" applyAlignment="1">
      <alignment horizontal="right" vertical="center" wrapText="1" indent="1"/>
    </xf>
    <xf numFmtId="3" fontId="12" fillId="0" borderId="12" xfId="1" applyNumberFormat="1" applyFont="1" applyFill="1" applyBorder="1" applyAlignment="1">
      <alignment horizontal="right" vertical="center" wrapText="1" indent="1"/>
    </xf>
    <xf numFmtId="3" fontId="12" fillId="0" borderId="11" xfId="1" applyNumberFormat="1" applyFont="1" applyFill="1" applyBorder="1" applyAlignment="1">
      <alignment horizontal="right" vertical="center" wrapText="1" indent="1"/>
    </xf>
    <xf numFmtId="4" fontId="12" fillId="0" borderId="46" xfId="1" applyNumberFormat="1" applyFont="1" applyFill="1" applyBorder="1" applyAlignment="1">
      <alignment horizontal="right" vertical="center" wrapText="1" indent="1"/>
    </xf>
    <xf numFmtId="4" fontId="12" fillId="0" borderId="4" xfId="1" applyNumberFormat="1" applyFont="1" applyFill="1" applyBorder="1" applyAlignment="1">
      <alignment horizontal="right" vertical="center" wrapText="1" indent="1"/>
    </xf>
    <xf numFmtId="4" fontId="12" fillId="0" borderId="1" xfId="1" applyNumberFormat="1" applyFont="1" applyFill="1" applyBorder="1" applyAlignment="1">
      <alignment horizontal="right" vertical="center" wrapText="1" indent="1"/>
    </xf>
    <xf numFmtId="4" fontId="12" fillId="0" borderId="12" xfId="1" applyNumberFormat="1" applyFont="1" applyFill="1" applyBorder="1" applyAlignment="1">
      <alignment horizontal="right" vertical="center" wrapText="1" indent="1"/>
    </xf>
    <xf numFmtId="0" fontId="12" fillId="0" borderId="11" xfId="1" applyFont="1" applyFill="1" applyBorder="1" applyAlignment="1">
      <alignment horizontal="right" vertical="center" wrapText="1" indent="1"/>
    </xf>
    <xf numFmtId="0" fontId="12" fillId="0" borderId="12" xfId="1" applyFont="1" applyFill="1" applyBorder="1" applyAlignment="1">
      <alignment horizontal="right" vertical="center" wrapText="1" indent="1"/>
    </xf>
    <xf numFmtId="0" fontId="12" fillId="0" borderId="25" xfId="1" applyFont="1" applyFill="1" applyBorder="1" applyAlignment="1">
      <alignment horizontal="right" vertical="center" wrapText="1" indent="1"/>
    </xf>
    <xf numFmtId="0" fontId="12" fillId="0" borderId="74" xfId="1" applyFont="1" applyFill="1" applyBorder="1" applyAlignment="1">
      <alignment horizontal="right" vertical="center" wrapText="1" indent="1"/>
    </xf>
    <xf numFmtId="0" fontId="12" fillId="0" borderId="75" xfId="1" applyFont="1" applyFill="1" applyBorder="1" applyAlignment="1">
      <alignment horizontal="right" vertical="center" wrapText="1" indent="1"/>
    </xf>
    <xf numFmtId="0" fontId="12" fillId="0" borderId="4" xfId="1" applyFont="1" applyFill="1" applyBorder="1" applyAlignment="1">
      <alignment horizontal="right" vertical="center" wrapText="1" indent="1"/>
    </xf>
    <xf numFmtId="0" fontId="12" fillId="0" borderId="1" xfId="1" applyFont="1" applyFill="1" applyBorder="1" applyAlignment="1">
      <alignment horizontal="right" vertical="center" wrapText="1" indent="1"/>
    </xf>
    <xf numFmtId="4" fontId="12" fillId="0" borderId="25" xfId="1" applyNumberFormat="1" applyFont="1" applyFill="1" applyBorder="1" applyAlignment="1">
      <alignment horizontal="right" vertical="center" wrapText="1" indent="1"/>
    </xf>
    <xf numFmtId="4" fontId="12" fillId="0" borderId="6" xfId="1" applyNumberFormat="1" applyFont="1" applyFill="1" applyBorder="1" applyAlignment="1">
      <alignment horizontal="right" vertical="center" wrapText="1" indent="1"/>
    </xf>
    <xf numFmtId="0" fontId="12" fillId="0" borderId="0" xfId="1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14" fontId="12" fillId="0" borderId="6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0" xfId="0" applyFont="1" applyFill="1" applyBorder="1" applyAlignment="1">
      <alignment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14" fontId="16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4" fillId="2" borderId="2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3" fillId="2" borderId="1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/>
    </xf>
    <xf numFmtId="0" fontId="18" fillId="2" borderId="80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0" fillId="0" borderId="12" xfId="2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3" fillId="2" borderId="80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4" fillId="2" borderId="80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4" fillId="2" borderId="8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5" fillId="2" borderId="8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80" xfId="0" applyFont="1" applyFill="1" applyBorder="1" applyAlignment="1">
      <alignment horizontal="center" vertical="top" wrapText="1"/>
    </xf>
    <xf numFmtId="0" fontId="15" fillId="2" borderId="18" xfId="0" applyFont="1" applyFill="1" applyBorder="1" applyAlignment="1">
      <alignment horizontal="center" vertical="top" wrapText="1"/>
    </xf>
    <xf numFmtId="0" fontId="13" fillId="2" borderId="80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8" fillId="2" borderId="80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2" borderId="8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8" fillId="0" borderId="39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center" wrapText="1"/>
    </xf>
    <xf numFmtId="0" fontId="8" fillId="0" borderId="78" xfId="1" applyFont="1" applyFill="1" applyBorder="1" applyAlignment="1">
      <alignment horizontal="center" vertical="center" wrapText="1"/>
    </xf>
    <xf numFmtId="0" fontId="8" fillId="0" borderId="76" xfId="1" applyFont="1" applyFill="1" applyBorder="1" applyAlignment="1">
      <alignment horizontal="center" vertical="center" wrapText="1"/>
    </xf>
    <xf numFmtId="0" fontId="8" fillId="0" borderId="60" xfId="1" applyFont="1" applyFill="1" applyBorder="1" applyAlignment="1">
      <alignment horizontal="center" vertical="center" wrapText="1"/>
    </xf>
    <xf numFmtId="0" fontId="8" fillId="0" borderId="59" xfId="1" applyFont="1" applyFill="1" applyBorder="1" applyAlignment="1">
      <alignment horizontal="center" vertical="center" wrapText="1"/>
    </xf>
    <xf numFmtId="0" fontId="8" fillId="0" borderId="79" xfId="1" applyFont="1" applyFill="1" applyBorder="1" applyAlignment="1">
      <alignment horizontal="center" vertical="center" wrapText="1"/>
    </xf>
    <xf numFmtId="0" fontId="8" fillId="0" borderId="77" xfId="1" applyFont="1" applyFill="1" applyBorder="1" applyAlignment="1">
      <alignment horizontal="center" vertical="center" wrapText="1"/>
    </xf>
    <xf numFmtId="0" fontId="8" fillId="0" borderId="42" xfId="1" applyFont="1" applyFill="1" applyBorder="1" applyAlignment="1">
      <alignment horizontal="center" vertical="center" wrapText="1"/>
    </xf>
    <xf numFmtId="0" fontId="8" fillId="0" borderId="43" xfId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34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33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10" fillId="0" borderId="68" xfId="1" applyFont="1" applyFill="1" applyBorder="1" applyAlignment="1">
      <alignment horizontal="center" vertical="center" wrapText="1"/>
    </xf>
    <xf numFmtId="0" fontId="10" fillId="0" borderId="69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62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63" xfId="1" applyFont="1" applyFill="1" applyBorder="1" applyAlignment="1">
      <alignment horizontal="center" vertical="center" wrapText="1"/>
    </xf>
    <xf numFmtId="0" fontId="5" fillId="0" borderId="61" xfId="1" applyFont="1" applyFill="1" applyBorder="1" applyAlignment="1">
      <alignment horizontal="center" vertical="center" wrapText="1"/>
    </xf>
    <xf numFmtId="0" fontId="5" fillId="0" borderId="54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51" xfId="1" applyFont="1" applyFill="1" applyBorder="1" applyAlignment="1">
      <alignment horizontal="center" vertical="center" wrapText="1"/>
    </xf>
    <xf numFmtId="0" fontId="5" fillId="0" borderId="52" xfId="1" applyFont="1" applyFill="1" applyBorder="1" applyAlignment="1">
      <alignment horizontal="center" vertical="center" wrapText="1"/>
    </xf>
    <xf numFmtId="0" fontId="5" fillId="0" borderId="53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0" fontId="3" fillId="0" borderId="1" xfId="0" applyNumberFormat="1" applyFont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4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layan@tunev.gov.sp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I7" sqref="I7"/>
    </sheetView>
  </sheetViews>
  <sheetFormatPr defaultColWidth="14.28515625" defaultRowHeight="15.75" x14ac:dyDescent="0.25"/>
  <cols>
    <col min="1" max="1" width="7.140625" style="2" customWidth="1"/>
    <col min="2" max="5" width="21.42578125" style="2" customWidth="1"/>
    <col min="6" max="7" width="17.85546875" style="2" customWidth="1"/>
    <col min="8" max="8" width="25.7109375" style="2" customWidth="1"/>
    <col min="9" max="16384" width="14.28515625" style="2"/>
  </cols>
  <sheetData>
    <row r="1" spans="1:9" x14ac:dyDescent="0.25">
      <c r="A1" s="203" t="s">
        <v>81</v>
      </c>
      <c r="B1" s="203"/>
      <c r="C1" s="203"/>
      <c r="D1" s="203"/>
      <c r="E1" s="203"/>
      <c r="F1" s="203"/>
      <c r="G1" s="203"/>
      <c r="H1" s="203"/>
    </row>
    <row r="3" spans="1:9" x14ac:dyDescent="0.25">
      <c r="A3" s="202" t="s">
        <v>6</v>
      </c>
      <c r="B3" s="202"/>
      <c r="C3" s="202"/>
      <c r="D3" s="202"/>
      <c r="E3" s="202"/>
      <c r="F3" s="202"/>
      <c r="G3" s="202"/>
      <c r="H3" s="202"/>
    </row>
    <row r="4" spans="1:9" ht="15.75" customHeight="1" x14ac:dyDescent="0.25">
      <c r="A4" s="206" t="s">
        <v>7</v>
      </c>
      <c r="B4" s="206"/>
      <c r="C4" s="206"/>
      <c r="D4" s="205" t="s">
        <v>110</v>
      </c>
      <c r="E4" s="205"/>
      <c r="F4" s="207" t="s">
        <v>8</v>
      </c>
      <c r="G4" s="207"/>
      <c r="H4" s="207"/>
    </row>
    <row r="5" spans="1:9" ht="16.5" thickBot="1" x14ac:dyDescent="0.3"/>
    <row r="6" spans="1:9" ht="31.5" x14ac:dyDescent="0.25">
      <c r="A6" s="196" t="s">
        <v>0</v>
      </c>
      <c r="B6" s="197" t="s">
        <v>1</v>
      </c>
      <c r="C6" s="197" t="s">
        <v>2</v>
      </c>
      <c r="D6" s="197" t="s">
        <v>3</v>
      </c>
      <c r="E6" s="197" t="s">
        <v>9</v>
      </c>
      <c r="F6" s="204" t="s">
        <v>4</v>
      </c>
      <c r="G6" s="204"/>
      <c r="H6" s="198" t="s">
        <v>5</v>
      </c>
    </row>
    <row r="7" spans="1:9" ht="63" x14ac:dyDescent="0.25">
      <c r="A7" s="193">
        <v>1</v>
      </c>
      <c r="B7" s="3" t="s">
        <v>418</v>
      </c>
      <c r="C7" s="3" t="s">
        <v>414</v>
      </c>
      <c r="D7" s="3" t="s">
        <v>415</v>
      </c>
      <c r="E7" s="3" t="s">
        <v>413</v>
      </c>
      <c r="F7" s="3" t="s">
        <v>416</v>
      </c>
      <c r="G7" s="3" t="s">
        <v>412</v>
      </c>
      <c r="H7" s="199" t="s">
        <v>417</v>
      </c>
      <c r="I7" s="2" t="s">
        <v>419</v>
      </c>
    </row>
    <row r="8" spans="1:9" ht="63" x14ac:dyDescent="0.25">
      <c r="A8" s="193">
        <v>2</v>
      </c>
      <c r="B8" s="3" t="s">
        <v>101</v>
      </c>
      <c r="C8" s="3" t="s">
        <v>410</v>
      </c>
      <c r="D8" s="3" t="s">
        <v>102</v>
      </c>
      <c r="E8" s="3" t="s">
        <v>103</v>
      </c>
      <c r="F8" s="3" t="s">
        <v>104</v>
      </c>
      <c r="G8" s="3" t="s">
        <v>105</v>
      </c>
      <c r="H8" s="200" t="s">
        <v>109</v>
      </c>
    </row>
    <row r="9" spans="1:9" ht="63.75" thickBot="1" x14ac:dyDescent="0.3">
      <c r="A9" s="194">
        <v>3</v>
      </c>
      <c r="B9" s="195" t="s">
        <v>106</v>
      </c>
      <c r="C9" s="195" t="s">
        <v>411</v>
      </c>
      <c r="D9" s="195" t="s">
        <v>102</v>
      </c>
      <c r="E9" s="195" t="s">
        <v>103</v>
      </c>
      <c r="F9" s="195" t="s">
        <v>107</v>
      </c>
      <c r="G9" s="195" t="s">
        <v>108</v>
      </c>
      <c r="H9" s="201" t="s">
        <v>109</v>
      </c>
    </row>
  </sheetData>
  <mergeCells count="6">
    <mergeCell ref="A3:H3"/>
    <mergeCell ref="A1:H1"/>
    <mergeCell ref="F6:G6"/>
    <mergeCell ref="D4:E4"/>
    <mergeCell ref="A4:C4"/>
    <mergeCell ref="F4:H4"/>
  </mergeCells>
  <hyperlinks>
    <hyperlink ref="H7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1"/>
  <sheetViews>
    <sheetView topLeftCell="A124" workbookViewId="0">
      <selection activeCell="H9" sqref="H9"/>
    </sheetView>
  </sheetViews>
  <sheetFormatPr defaultRowHeight="15.75" x14ac:dyDescent="0.25"/>
  <cols>
    <col min="1" max="1" width="7.140625" style="6" customWidth="1"/>
    <col min="2" max="6" width="28.5703125" style="6" customWidth="1"/>
    <col min="7" max="16384" width="9.140625" style="6"/>
  </cols>
  <sheetData>
    <row r="1" spans="1:6" x14ac:dyDescent="0.25">
      <c r="A1" s="212" t="s">
        <v>10</v>
      </c>
      <c r="B1" s="212"/>
      <c r="C1" s="212"/>
      <c r="D1" s="212"/>
      <c r="E1" s="212"/>
      <c r="F1" s="212"/>
    </row>
    <row r="3" spans="1:6" x14ac:dyDescent="0.25">
      <c r="A3" s="202" t="s">
        <v>11</v>
      </c>
      <c r="B3" s="202"/>
      <c r="C3" s="202"/>
      <c r="D3" s="202"/>
      <c r="E3" s="202"/>
      <c r="F3" s="202"/>
    </row>
    <row r="4" spans="1:6" x14ac:dyDescent="0.25">
      <c r="A4" s="202" t="s">
        <v>114</v>
      </c>
      <c r="B4" s="202"/>
      <c r="C4" s="202"/>
      <c r="D4" s="202"/>
      <c r="E4" s="202"/>
      <c r="F4" s="202"/>
    </row>
    <row r="5" spans="1:6" x14ac:dyDescent="0.25">
      <c r="A5" s="2"/>
      <c r="B5" s="2"/>
      <c r="C5" s="2"/>
      <c r="D5" s="2"/>
      <c r="E5" s="2"/>
      <c r="F5" s="2"/>
    </row>
    <row r="6" spans="1:6" ht="31.5" x14ac:dyDescent="0.25">
      <c r="A6" s="4" t="s">
        <v>0</v>
      </c>
      <c r="B6" s="4" t="s">
        <v>12</v>
      </c>
      <c r="C6" s="4" t="s">
        <v>13</v>
      </c>
      <c r="D6" s="4" t="s">
        <v>14</v>
      </c>
      <c r="E6" s="4" t="s">
        <v>15</v>
      </c>
      <c r="F6" s="4" t="s">
        <v>16</v>
      </c>
    </row>
    <row r="7" spans="1:6" ht="75" x14ac:dyDescent="0.25">
      <c r="A7" s="208">
        <v>1</v>
      </c>
      <c r="B7" s="210" t="s">
        <v>115</v>
      </c>
      <c r="C7" s="170" t="s">
        <v>17</v>
      </c>
      <c r="D7" s="171" t="s">
        <v>116</v>
      </c>
      <c r="E7" s="172" t="s">
        <v>117</v>
      </c>
      <c r="F7" s="171" t="s">
        <v>118</v>
      </c>
    </row>
    <row r="8" spans="1:6" ht="60" x14ac:dyDescent="0.25">
      <c r="A8" s="209"/>
      <c r="B8" s="211"/>
      <c r="C8" s="170" t="s">
        <v>18</v>
      </c>
      <c r="D8" s="171" t="s">
        <v>116</v>
      </c>
      <c r="E8" s="172" t="s">
        <v>117</v>
      </c>
      <c r="F8" s="171" t="s">
        <v>118</v>
      </c>
    </row>
    <row r="9" spans="1:6" ht="75" x14ac:dyDescent="0.25">
      <c r="A9" s="208">
        <v>2</v>
      </c>
      <c r="B9" s="210" t="s">
        <v>119</v>
      </c>
      <c r="C9" s="170" t="s">
        <v>17</v>
      </c>
      <c r="D9" s="171" t="s">
        <v>116</v>
      </c>
      <c r="E9" s="172" t="s">
        <v>120</v>
      </c>
      <c r="F9" s="173" t="s">
        <v>118</v>
      </c>
    </row>
    <row r="10" spans="1:6" ht="60" x14ac:dyDescent="0.25">
      <c r="A10" s="209"/>
      <c r="B10" s="211"/>
      <c r="C10" s="170" t="s">
        <v>18</v>
      </c>
      <c r="D10" s="171" t="s">
        <v>116</v>
      </c>
      <c r="E10" s="172" t="s">
        <v>120</v>
      </c>
      <c r="F10" s="173" t="s">
        <v>118</v>
      </c>
    </row>
    <row r="11" spans="1:6" ht="75" x14ac:dyDescent="0.25">
      <c r="A11" s="208">
        <v>3</v>
      </c>
      <c r="B11" s="210" t="s">
        <v>121</v>
      </c>
      <c r="C11" s="170" t="s">
        <v>17</v>
      </c>
      <c r="D11" s="171" t="s">
        <v>116</v>
      </c>
      <c r="E11" s="172" t="s">
        <v>122</v>
      </c>
      <c r="F11" s="171" t="s">
        <v>118</v>
      </c>
    </row>
    <row r="12" spans="1:6" ht="60" x14ac:dyDescent="0.25">
      <c r="A12" s="209"/>
      <c r="B12" s="211"/>
      <c r="C12" s="170" t="s">
        <v>18</v>
      </c>
      <c r="D12" s="171" t="s">
        <v>116</v>
      </c>
      <c r="E12" s="172" t="s">
        <v>122</v>
      </c>
      <c r="F12" s="171" t="s">
        <v>118</v>
      </c>
    </row>
    <row r="13" spans="1:6" ht="75" x14ac:dyDescent="0.25">
      <c r="A13" s="208">
        <v>4</v>
      </c>
      <c r="B13" s="210" t="s">
        <v>123</v>
      </c>
      <c r="C13" s="170" t="s">
        <v>17</v>
      </c>
      <c r="D13" s="171" t="s">
        <v>116</v>
      </c>
      <c r="E13" s="172" t="s">
        <v>124</v>
      </c>
      <c r="F13" s="171" t="s">
        <v>118</v>
      </c>
    </row>
    <row r="14" spans="1:6" ht="60" x14ac:dyDescent="0.25">
      <c r="A14" s="209"/>
      <c r="B14" s="211"/>
      <c r="C14" s="170" t="s">
        <v>18</v>
      </c>
      <c r="D14" s="171" t="s">
        <v>116</v>
      </c>
      <c r="E14" s="172" t="s">
        <v>124</v>
      </c>
      <c r="F14" s="171" t="s">
        <v>118</v>
      </c>
    </row>
    <row r="15" spans="1:6" ht="75" x14ac:dyDescent="0.25">
      <c r="A15" s="208">
        <v>5</v>
      </c>
      <c r="B15" s="210" t="s">
        <v>125</v>
      </c>
      <c r="C15" s="170" t="s">
        <v>17</v>
      </c>
      <c r="D15" s="171" t="s">
        <v>116</v>
      </c>
      <c r="E15" s="172" t="s">
        <v>126</v>
      </c>
      <c r="F15" s="171" t="s">
        <v>118</v>
      </c>
    </row>
    <row r="16" spans="1:6" ht="60" x14ac:dyDescent="0.25">
      <c r="A16" s="209"/>
      <c r="B16" s="211"/>
      <c r="C16" s="170" t="s">
        <v>18</v>
      </c>
      <c r="D16" s="171" t="s">
        <v>116</v>
      </c>
      <c r="E16" s="172" t="s">
        <v>126</v>
      </c>
      <c r="F16" s="171" t="s">
        <v>118</v>
      </c>
    </row>
    <row r="17" spans="1:6" ht="75" x14ac:dyDescent="0.25">
      <c r="A17" s="208">
        <v>6</v>
      </c>
      <c r="B17" s="210" t="s">
        <v>127</v>
      </c>
      <c r="C17" s="170" t="s">
        <v>17</v>
      </c>
      <c r="D17" s="171" t="s">
        <v>116</v>
      </c>
      <c r="E17" s="172" t="s">
        <v>128</v>
      </c>
      <c r="F17" s="171" t="s">
        <v>118</v>
      </c>
    </row>
    <row r="18" spans="1:6" ht="225" x14ac:dyDescent="0.25">
      <c r="A18" s="209"/>
      <c r="B18" s="211"/>
      <c r="C18" s="170" t="s">
        <v>18</v>
      </c>
      <c r="D18" s="171" t="s">
        <v>129</v>
      </c>
      <c r="E18" s="172" t="s">
        <v>128</v>
      </c>
      <c r="F18" s="171" t="s">
        <v>118</v>
      </c>
    </row>
    <row r="19" spans="1:6" ht="75" x14ac:dyDescent="0.25">
      <c r="A19" s="208">
        <v>7</v>
      </c>
      <c r="B19" s="213" t="s">
        <v>130</v>
      </c>
      <c r="C19" s="170" t="s">
        <v>17</v>
      </c>
      <c r="D19" s="171" t="s">
        <v>116</v>
      </c>
      <c r="E19" s="172" t="s">
        <v>131</v>
      </c>
      <c r="F19" s="171" t="s">
        <v>118</v>
      </c>
    </row>
    <row r="20" spans="1:6" ht="60" x14ac:dyDescent="0.25">
      <c r="A20" s="209"/>
      <c r="B20" s="214"/>
      <c r="C20" s="170" t="s">
        <v>18</v>
      </c>
      <c r="D20" s="171" t="s">
        <v>116</v>
      </c>
      <c r="E20" s="172" t="s">
        <v>131</v>
      </c>
      <c r="F20" s="171" t="s">
        <v>118</v>
      </c>
    </row>
    <row r="21" spans="1:6" ht="75" x14ac:dyDescent="0.25">
      <c r="A21" s="208">
        <v>8</v>
      </c>
      <c r="B21" s="210" t="s">
        <v>132</v>
      </c>
      <c r="C21" s="170" t="s">
        <v>17</v>
      </c>
      <c r="D21" s="171" t="s">
        <v>116</v>
      </c>
      <c r="E21" s="172" t="s">
        <v>133</v>
      </c>
      <c r="F21" s="171" t="s">
        <v>118</v>
      </c>
    </row>
    <row r="22" spans="1:6" ht="60" x14ac:dyDescent="0.25">
      <c r="A22" s="209"/>
      <c r="B22" s="211"/>
      <c r="C22" s="170" t="s">
        <v>18</v>
      </c>
      <c r="D22" s="171" t="s">
        <v>116</v>
      </c>
      <c r="E22" s="172" t="s">
        <v>133</v>
      </c>
      <c r="F22" s="171" t="s">
        <v>118</v>
      </c>
    </row>
    <row r="23" spans="1:6" ht="75" x14ac:dyDescent="0.25">
      <c r="A23" s="208">
        <v>9</v>
      </c>
      <c r="B23" s="210" t="s">
        <v>134</v>
      </c>
      <c r="C23" s="170" t="s">
        <v>17</v>
      </c>
      <c r="D23" s="171" t="s">
        <v>116</v>
      </c>
      <c r="E23" s="172" t="s">
        <v>135</v>
      </c>
      <c r="F23" s="171" t="s">
        <v>118</v>
      </c>
    </row>
    <row r="24" spans="1:6" ht="60" x14ac:dyDescent="0.25">
      <c r="A24" s="209"/>
      <c r="B24" s="211"/>
      <c r="C24" s="170" t="s">
        <v>18</v>
      </c>
      <c r="D24" s="171" t="s">
        <v>116</v>
      </c>
      <c r="E24" s="172" t="s">
        <v>135</v>
      </c>
      <c r="F24" s="171" t="s">
        <v>118</v>
      </c>
    </row>
    <row r="25" spans="1:6" ht="75" x14ac:dyDescent="0.25">
      <c r="A25" s="208">
        <v>10</v>
      </c>
      <c r="B25" s="210" t="s">
        <v>136</v>
      </c>
      <c r="C25" s="170" t="s">
        <v>17</v>
      </c>
      <c r="D25" s="171" t="s">
        <v>116</v>
      </c>
      <c r="E25" s="172" t="s">
        <v>137</v>
      </c>
      <c r="F25" s="171" t="s">
        <v>118</v>
      </c>
    </row>
    <row r="26" spans="1:6" ht="60" x14ac:dyDescent="0.25">
      <c r="A26" s="209"/>
      <c r="B26" s="211"/>
      <c r="C26" s="170" t="s">
        <v>18</v>
      </c>
      <c r="D26" s="171" t="s">
        <v>116</v>
      </c>
      <c r="E26" s="172" t="s">
        <v>137</v>
      </c>
      <c r="F26" s="171" t="s">
        <v>118</v>
      </c>
    </row>
    <row r="27" spans="1:6" ht="75" x14ac:dyDescent="0.25">
      <c r="A27" s="208">
        <v>11</v>
      </c>
      <c r="B27" s="210" t="s">
        <v>138</v>
      </c>
      <c r="C27" s="170" t="s">
        <v>17</v>
      </c>
      <c r="D27" s="171" t="s">
        <v>116</v>
      </c>
      <c r="E27" s="172" t="s">
        <v>139</v>
      </c>
      <c r="F27" s="171" t="s">
        <v>118</v>
      </c>
    </row>
    <row r="28" spans="1:6" ht="60" x14ac:dyDescent="0.25">
      <c r="A28" s="209"/>
      <c r="B28" s="211"/>
      <c r="C28" s="170" t="s">
        <v>18</v>
      </c>
      <c r="D28" s="171" t="s">
        <v>116</v>
      </c>
      <c r="E28" s="172" t="s">
        <v>139</v>
      </c>
      <c r="F28" s="171" t="s">
        <v>118</v>
      </c>
    </row>
    <row r="29" spans="1:6" ht="75" x14ac:dyDescent="0.25">
      <c r="A29" s="208">
        <v>12</v>
      </c>
      <c r="B29" s="210" t="s">
        <v>140</v>
      </c>
      <c r="C29" s="170" t="s">
        <v>17</v>
      </c>
      <c r="D29" s="171" t="s">
        <v>116</v>
      </c>
      <c r="E29" s="172" t="s">
        <v>137</v>
      </c>
      <c r="F29" s="171" t="s">
        <v>118</v>
      </c>
    </row>
    <row r="30" spans="1:6" ht="60" x14ac:dyDescent="0.25">
      <c r="A30" s="209"/>
      <c r="B30" s="211"/>
      <c r="C30" s="170" t="s">
        <v>18</v>
      </c>
      <c r="D30" s="171" t="s">
        <v>116</v>
      </c>
      <c r="E30" s="172" t="s">
        <v>137</v>
      </c>
      <c r="F30" s="171" t="s">
        <v>118</v>
      </c>
    </row>
    <row r="31" spans="1:6" ht="75" x14ac:dyDescent="0.25">
      <c r="A31" s="174">
        <v>13</v>
      </c>
      <c r="B31" s="172" t="s">
        <v>141</v>
      </c>
      <c r="C31" s="170" t="s">
        <v>17</v>
      </c>
      <c r="D31" s="171" t="s">
        <v>116</v>
      </c>
      <c r="E31" s="172" t="s">
        <v>142</v>
      </c>
      <c r="F31" s="172" t="s">
        <v>118</v>
      </c>
    </row>
    <row r="32" spans="1:6" ht="75" x14ac:dyDescent="0.25">
      <c r="A32" s="174">
        <v>14</v>
      </c>
      <c r="B32" s="172" t="s">
        <v>143</v>
      </c>
      <c r="C32" s="170" t="s">
        <v>17</v>
      </c>
      <c r="D32" s="171" t="s">
        <v>116</v>
      </c>
      <c r="E32" s="172" t="s">
        <v>142</v>
      </c>
      <c r="F32" s="172" t="s">
        <v>118</v>
      </c>
    </row>
    <row r="33" spans="1:6" ht="105" x14ac:dyDescent="0.25">
      <c r="A33" s="215">
        <v>15</v>
      </c>
      <c r="B33" s="217" t="s">
        <v>144</v>
      </c>
      <c r="C33" s="175" t="s">
        <v>145</v>
      </c>
      <c r="D33" s="171" t="s">
        <v>116</v>
      </c>
      <c r="E33" s="176" t="s">
        <v>146</v>
      </c>
      <c r="F33" s="171" t="s">
        <v>118</v>
      </c>
    </row>
    <row r="34" spans="1:6" ht="75" x14ac:dyDescent="0.25">
      <c r="A34" s="216"/>
      <c r="B34" s="218"/>
      <c r="C34" s="175" t="s">
        <v>147</v>
      </c>
      <c r="D34" s="171" t="s">
        <v>116</v>
      </c>
      <c r="E34" s="176" t="s">
        <v>148</v>
      </c>
      <c r="F34" s="171" t="s">
        <v>118</v>
      </c>
    </row>
    <row r="35" spans="1:6" ht="105" x14ac:dyDescent="0.25">
      <c r="A35" s="215">
        <v>16</v>
      </c>
      <c r="B35" s="217" t="s">
        <v>149</v>
      </c>
      <c r="C35" s="175" t="s">
        <v>145</v>
      </c>
      <c r="D35" s="171" t="s">
        <v>116</v>
      </c>
      <c r="E35" s="176" t="s">
        <v>150</v>
      </c>
      <c r="F35" s="171" t="s">
        <v>118</v>
      </c>
    </row>
    <row r="36" spans="1:6" ht="375" x14ac:dyDescent="0.25">
      <c r="A36" s="216"/>
      <c r="B36" s="218"/>
      <c r="C36" s="175" t="s">
        <v>147</v>
      </c>
      <c r="D36" s="175" t="s">
        <v>151</v>
      </c>
      <c r="E36" s="176" t="s">
        <v>152</v>
      </c>
      <c r="F36" s="171" t="s">
        <v>118</v>
      </c>
    </row>
    <row r="37" spans="1:6" ht="105" x14ac:dyDescent="0.25">
      <c r="A37" s="215">
        <v>17</v>
      </c>
      <c r="B37" s="219" t="s">
        <v>153</v>
      </c>
      <c r="C37" s="175" t="s">
        <v>145</v>
      </c>
      <c r="D37" s="177" t="s">
        <v>154</v>
      </c>
      <c r="E37" s="176" t="s">
        <v>155</v>
      </c>
      <c r="F37" s="171" t="s">
        <v>118</v>
      </c>
    </row>
    <row r="38" spans="1:6" ht="120" x14ac:dyDescent="0.25">
      <c r="A38" s="216"/>
      <c r="B38" s="220"/>
      <c r="C38" s="175" t="s">
        <v>147</v>
      </c>
      <c r="D38" s="177" t="s">
        <v>156</v>
      </c>
      <c r="E38" s="176" t="s">
        <v>157</v>
      </c>
      <c r="F38" s="171" t="s">
        <v>118</v>
      </c>
    </row>
    <row r="39" spans="1:6" ht="105" x14ac:dyDescent="0.25">
      <c r="A39" s="215">
        <v>18</v>
      </c>
      <c r="B39" s="217" t="s">
        <v>158</v>
      </c>
      <c r="C39" s="175" t="s">
        <v>145</v>
      </c>
      <c r="D39" s="177" t="s">
        <v>159</v>
      </c>
      <c r="E39" s="178" t="s">
        <v>160</v>
      </c>
      <c r="F39" s="171" t="s">
        <v>118</v>
      </c>
    </row>
    <row r="40" spans="1:6" ht="225" x14ac:dyDescent="0.25">
      <c r="A40" s="216"/>
      <c r="B40" s="218"/>
      <c r="C40" s="175" t="s">
        <v>147</v>
      </c>
      <c r="D40" s="177" t="s">
        <v>161</v>
      </c>
      <c r="E40" s="176" t="s">
        <v>162</v>
      </c>
      <c r="F40" s="171" t="s">
        <v>118</v>
      </c>
    </row>
    <row r="41" spans="1:6" ht="105" x14ac:dyDescent="0.25">
      <c r="A41" s="215">
        <v>19</v>
      </c>
      <c r="B41" s="219" t="s">
        <v>163</v>
      </c>
      <c r="C41" s="175" t="s">
        <v>145</v>
      </c>
      <c r="D41" s="177" t="s">
        <v>164</v>
      </c>
      <c r="E41" s="178" t="s">
        <v>165</v>
      </c>
      <c r="F41" s="171" t="s">
        <v>118</v>
      </c>
    </row>
    <row r="42" spans="1:6" ht="120" x14ac:dyDescent="0.25">
      <c r="A42" s="216"/>
      <c r="B42" s="220"/>
      <c r="C42" s="175" t="s">
        <v>147</v>
      </c>
      <c r="D42" s="179" t="s">
        <v>166</v>
      </c>
      <c r="E42" s="178" t="s">
        <v>167</v>
      </c>
      <c r="F42" s="171" t="s">
        <v>118</v>
      </c>
    </row>
    <row r="43" spans="1:6" ht="105" x14ac:dyDescent="0.25">
      <c r="A43" s="215">
        <v>20</v>
      </c>
      <c r="B43" s="219" t="s">
        <v>168</v>
      </c>
      <c r="C43" s="175" t="s">
        <v>145</v>
      </c>
      <c r="D43" s="177" t="s">
        <v>169</v>
      </c>
      <c r="E43" s="176" t="s">
        <v>170</v>
      </c>
      <c r="F43" s="171" t="s">
        <v>118</v>
      </c>
    </row>
    <row r="44" spans="1:6" ht="120" x14ac:dyDescent="0.25">
      <c r="A44" s="216"/>
      <c r="B44" s="220"/>
      <c r="C44" s="175" t="s">
        <v>147</v>
      </c>
      <c r="D44" s="177" t="s">
        <v>171</v>
      </c>
      <c r="E44" s="176" t="s">
        <v>172</v>
      </c>
      <c r="F44" s="171" t="s">
        <v>118</v>
      </c>
    </row>
    <row r="45" spans="1:6" ht="105" x14ac:dyDescent="0.25">
      <c r="A45" s="180">
        <v>21</v>
      </c>
      <c r="B45" s="181" t="s">
        <v>173</v>
      </c>
      <c r="C45" s="175" t="s">
        <v>145</v>
      </c>
      <c r="D45" s="177" t="s">
        <v>174</v>
      </c>
      <c r="E45" s="176" t="s">
        <v>175</v>
      </c>
      <c r="F45" s="182" t="s">
        <v>176</v>
      </c>
    </row>
    <row r="46" spans="1:6" ht="105" x14ac:dyDescent="0.25">
      <c r="A46" s="180">
        <v>22</v>
      </c>
      <c r="B46" s="181" t="s">
        <v>177</v>
      </c>
      <c r="C46" s="175" t="s">
        <v>145</v>
      </c>
      <c r="D46" s="177" t="s">
        <v>174</v>
      </c>
      <c r="E46" s="176" t="s">
        <v>178</v>
      </c>
      <c r="F46" s="182" t="s">
        <v>176</v>
      </c>
    </row>
    <row r="47" spans="1:6" ht="105" x14ac:dyDescent="0.25">
      <c r="A47" s="180">
        <v>23</v>
      </c>
      <c r="B47" s="181" t="s">
        <v>179</v>
      </c>
      <c r="C47" s="175" t="s">
        <v>145</v>
      </c>
      <c r="D47" s="177" t="s">
        <v>174</v>
      </c>
      <c r="E47" s="178" t="s">
        <v>180</v>
      </c>
      <c r="F47" s="182" t="s">
        <v>176</v>
      </c>
    </row>
    <row r="48" spans="1:6" ht="75" x14ac:dyDescent="0.25">
      <c r="A48" s="221">
        <v>24</v>
      </c>
      <c r="B48" s="221" t="s">
        <v>181</v>
      </c>
      <c r="C48" s="172" t="s">
        <v>17</v>
      </c>
      <c r="D48" s="171" t="s">
        <v>182</v>
      </c>
      <c r="E48" s="172" t="s">
        <v>183</v>
      </c>
      <c r="F48" s="172" t="s">
        <v>184</v>
      </c>
    </row>
    <row r="49" spans="1:6" ht="135" x14ac:dyDescent="0.25">
      <c r="A49" s="222"/>
      <c r="B49" s="222"/>
      <c r="C49" s="172" t="s">
        <v>18</v>
      </c>
      <c r="D49" s="171" t="s">
        <v>185</v>
      </c>
      <c r="E49" s="172" t="s">
        <v>183</v>
      </c>
      <c r="F49" s="172" t="s">
        <v>184</v>
      </c>
    </row>
    <row r="50" spans="1:6" ht="75" x14ac:dyDescent="0.25">
      <c r="A50" s="221">
        <v>25</v>
      </c>
      <c r="B50" s="221" t="s">
        <v>186</v>
      </c>
      <c r="C50" s="172" t="s">
        <v>17</v>
      </c>
      <c r="D50" s="171" t="s">
        <v>187</v>
      </c>
      <c r="E50" s="172" t="s">
        <v>188</v>
      </c>
      <c r="F50" s="172" t="s">
        <v>184</v>
      </c>
    </row>
    <row r="51" spans="1:6" ht="165" x14ac:dyDescent="0.25">
      <c r="A51" s="222"/>
      <c r="B51" s="222"/>
      <c r="C51" s="172" t="s">
        <v>18</v>
      </c>
      <c r="D51" s="171" t="s">
        <v>189</v>
      </c>
      <c r="E51" s="172" t="s">
        <v>188</v>
      </c>
      <c r="F51" s="172" t="s">
        <v>184</v>
      </c>
    </row>
    <row r="52" spans="1:6" ht="75" x14ac:dyDescent="0.25">
      <c r="A52" s="221">
        <v>26</v>
      </c>
      <c r="B52" s="221" t="s">
        <v>190</v>
      </c>
      <c r="C52" s="172" t="s">
        <v>17</v>
      </c>
      <c r="D52" s="171" t="s">
        <v>191</v>
      </c>
      <c r="E52" s="172" t="s">
        <v>192</v>
      </c>
      <c r="F52" s="172" t="s">
        <v>184</v>
      </c>
    </row>
    <row r="53" spans="1:6" ht="60" x14ac:dyDescent="0.25">
      <c r="A53" s="222"/>
      <c r="B53" s="222"/>
      <c r="C53" s="172" t="s">
        <v>18</v>
      </c>
      <c r="D53" s="171" t="s">
        <v>193</v>
      </c>
      <c r="E53" s="172" t="s">
        <v>192</v>
      </c>
      <c r="F53" s="172" t="s">
        <v>184</v>
      </c>
    </row>
    <row r="54" spans="1:6" ht="75" x14ac:dyDescent="0.25">
      <c r="A54" s="221">
        <v>27</v>
      </c>
      <c r="B54" s="221" t="s">
        <v>194</v>
      </c>
      <c r="C54" s="172" t="s">
        <v>17</v>
      </c>
      <c r="D54" s="171" t="s">
        <v>195</v>
      </c>
      <c r="E54" s="172" t="s">
        <v>183</v>
      </c>
      <c r="F54" s="172" t="s">
        <v>184</v>
      </c>
    </row>
    <row r="55" spans="1:6" ht="105" x14ac:dyDescent="0.25">
      <c r="A55" s="222"/>
      <c r="B55" s="222"/>
      <c r="C55" s="172" t="s">
        <v>18</v>
      </c>
      <c r="D55" s="171" t="s">
        <v>196</v>
      </c>
      <c r="E55" s="172" t="s">
        <v>183</v>
      </c>
      <c r="F55" s="172" t="s">
        <v>184</v>
      </c>
    </row>
    <row r="56" spans="1:6" ht="75" x14ac:dyDescent="0.25">
      <c r="A56" s="172">
        <v>28</v>
      </c>
      <c r="B56" s="172" t="s">
        <v>197</v>
      </c>
      <c r="C56" s="172" t="s">
        <v>17</v>
      </c>
      <c r="D56" s="171" t="s">
        <v>198</v>
      </c>
      <c r="E56" s="172" t="s">
        <v>199</v>
      </c>
      <c r="F56" s="172" t="s">
        <v>184</v>
      </c>
    </row>
    <row r="57" spans="1:6" ht="195" x14ac:dyDescent="0.25">
      <c r="A57" s="221">
        <v>29</v>
      </c>
      <c r="B57" s="221" t="s">
        <v>200</v>
      </c>
      <c r="C57" s="172" t="s">
        <v>17</v>
      </c>
      <c r="D57" s="171" t="s">
        <v>201</v>
      </c>
      <c r="E57" s="172" t="s">
        <v>202</v>
      </c>
      <c r="F57" s="172" t="s">
        <v>184</v>
      </c>
    </row>
    <row r="58" spans="1:6" ht="225" x14ac:dyDescent="0.25">
      <c r="A58" s="222"/>
      <c r="B58" s="222"/>
      <c r="C58" s="172" t="s">
        <v>18</v>
      </c>
      <c r="D58" s="183" t="s">
        <v>203</v>
      </c>
      <c r="E58" s="172" t="s">
        <v>204</v>
      </c>
      <c r="F58" s="172" t="s">
        <v>184</v>
      </c>
    </row>
    <row r="59" spans="1:6" ht="75" x14ac:dyDescent="0.25">
      <c r="A59" s="221">
        <v>30</v>
      </c>
      <c r="B59" s="221" t="s">
        <v>205</v>
      </c>
      <c r="C59" s="172" t="s">
        <v>17</v>
      </c>
      <c r="D59" s="171" t="s">
        <v>206</v>
      </c>
      <c r="E59" s="172" t="s">
        <v>207</v>
      </c>
      <c r="F59" s="172" t="s">
        <v>208</v>
      </c>
    </row>
    <row r="60" spans="1:6" ht="135" x14ac:dyDescent="0.25">
      <c r="A60" s="222"/>
      <c r="B60" s="222"/>
      <c r="C60" s="172" t="s">
        <v>18</v>
      </c>
      <c r="D60" s="184" t="s">
        <v>209</v>
      </c>
      <c r="E60" s="172" t="s">
        <v>207</v>
      </c>
      <c r="F60" s="172" t="s">
        <v>184</v>
      </c>
    </row>
    <row r="61" spans="1:6" ht="75" x14ac:dyDescent="0.25">
      <c r="A61" s="172">
        <v>31</v>
      </c>
      <c r="B61" s="172" t="s">
        <v>210</v>
      </c>
      <c r="C61" s="172" t="s">
        <v>17</v>
      </c>
      <c r="D61" s="171" t="s">
        <v>211</v>
      </c>
      <c r="E61" s="172" t="s">
        <v>212</v>
      </c>
      <c r="F61" s="172" t="s">
        <v>208</v>
      </c>
    </row>
    <row r="62" spans="1:6" ht="75" x14ac:dyDescent="0.25">
      <c r="A62" s="221">
        <v>32</v>
      </c>
      <c r="B62" s="221" t="s">
        <v>213</v>
      </c>
      <c r="C62" s="172" t="s">
        <v>17</v>
      </c>
      <c r="D62" s="171" t="s">
        <v>214</v>
      </c>
      <c r="E62" s="172" t="s">
        <v>207</v>
      </c>
      <c r="F62" s="172" t="s">
        <v>208</v>
      </c>
    </row>
    <row r="63" spans="1:6" ht="240" x14ac:dyDescent="0.25">
      <c r="A63" s="222"/>
      <c r="B63" s="222"/>
      <c r="C63" s="172" t="s">
        <v>18</v>
      </c>
      <c r="D63" s="185" t="s">
        <v>215</v>
      </c>
      <c r="E63" s="172" t="s">
        <v>216</v>
      </c>
      <c r="F63" s="172" t="s">
        <v>184</v>
      </c>
    </row>
    <row r="64" spans="1:6" ht="75" x14ac:dyDescent="0.25">
      <c r="A64" s="221">
        <v>33</v>
      </c>
      <c r="B64" s="221" t="s">
        <v>217</v>
      </c>
      <c r="C64" s="172" t="s">
        <v>17</v>
      </c>
      <c r="D64" s="171" t="s">
        <v>218</v>
      </c>
      <c r="E64" s="172" t="s">
        <v>207</v>
      </c>
      <c r="F64" s="172" t="s">
        <v>208</v>
      </c>
    </row>
    <row r="65" spans="1:6" ht="135" x14ac:dyDescent="0.25">
      <c r="A65" s="222"/>
      <c r="B65" s="222"/>
      <c r="C65" s="172" t="s">
        <v>18</v>
      </c>
      <c r="D65" s="171" t="s">
        <v>219</v>
      </c>
      <c r="E65" s="172" t="s">
        <v>204</v>
      </c>
      <c r="F65" s="172" t="s">
        <v>184</v>
      </c>
    </row>
    <row r="66" spans="1:6" ht="75" x14ac:dyDescent="0.25">
      <c r="A66" s="208">
        <v>34</v>
      </c>
      <c r="B66" s="221" t="s">
        <v>220</v>
      </c>
      <c r="C66" s="170" t="s">
        <v>17</v>
      </c>
      <c r="D66" s="172" t="s">
        <v>221</v>
      </c>
      <c r="E66" s="172" t="s">
        <v>222</v>
      </c>
      <c r="F66" s="172" t="s">
        <v>184</v>
      </c>
    </row>
    <row r="67" spans="1:6" ht="75" x14ac:dyDescent="0.25">
      <c r="A67" s="209"/>
      <c r="B67" s="222"/>
      <c r="C67" s="170" t="s">
        <v>18</v>
      </c>
      <c r="D67" s="172" t="s">
        <v>221</v>
      </c>
      <c r="E67" s="172" t="s">
        <v>223</v>
      </c>
      <c r="F67" s="172" t="s">
        <v>184</v>
      </c>
    </row>
    <row r="68" spans="1:6" ht="75" x14ac:dyDescent="0.25">
      <c r="A68" s="208">
        <v>35</v>
      </c>
      <c r="B68" s="221" t="s">
        <v>224</v>
      </c>
      <c r="C68" s="170" t="s">
        <v>17</v>
      </c>
      <c r="D68" s="172" t="s">
        <v>221</v>
      </c>
      <c r="E68" s="172" t="s">
        <v>222</v>
      </c>
      <c r="F68" s="172" t="s">
        <v>184</v>
      </c>
    </row>
    <row r="69" spans="1:6" ht="75" x14ac:dyDescent="0.25">
      <c r="A69" s="209"/>
      <c r="B69" s="222"/>
      <c r="C69" s="170" t="s">
        <v>18</v>
      </c>
      <c r="D69" s="172" t="s">
        <v>225</v>
      </c>
      <c r="E69" s="172" t="s">
        <v>222</v>
      </c>
      <c r="F69" s="172" t="s">
        <v>184</v>
      </c>
    </row>
    <row r="70" spans="1:6" ht="75" x14ac:dyDescent="0.25">
      <c r="A70" s="208">
        <v>36</v>
      </c>
      <c r="B70" s="221" t="s">
        <v>226</v>
      </c>
      <c r="C70" s="170" t="s">
        <v>17</v>
      </c>
      <c r="D70" s="172" t="s">
        <v>221</v>
      </c>
      <c r="E70" s="172" t="s">
        <v>227</v>
      </c>
      <c r="F70" s="172" t="s">
        <v>184</v>
      </c>
    </row>
    <row r="71" spans="1:6" ht="180" x14ac:dyDescent="0.25">
      <c r="A71" s="209"/>
      <c r="B71" s="222"/>
      <c r="C71" s="170" t="s">
        <v>18</v>
      </c>
      <c r="D71" s="172" t="s">
        <v>228</v>
      </c>
      <c r="E71" s="172" t="s">
        <v>227</v>
      </c>
      <c r="F71" s="172" t="s">
        <v>184</v>
      </c>
    </row>
    <row r="72" spans="1:6" ht="75" x14ac:dyDescent="0.25">
      <c r="A72" s="208">
        <v>37</v>
      </c>
      <c r="B72" s="221" t="s">
        <v>229</v>
      </c>
      <c r="C72" s="170" t="s">
        <v>17</v>
      </c>
      <c r="D72" s="172" t="s">
        <v>221</v>
      </c>
      <c r="E72" s="172" t="s">
        <v>230</v>
      </c>
      <c r="F72" s="172" t="s">
        <v>184</v>
      </c>
    </row>
    <row r="73" spans="1:6" ht="60" x14ac:dyDescent="0.25">
      <c r="A73" s="209"/>
      <c r="B73" s="222"/>
      <c r="C73" s="170" t="s">
        <v>18</v>
      </c>
      <c r="D73" s="172" t="s">
        <v>231</v>
      </c>
      <c r="E73" s="172" t="s">
        <v>230</v>
      </c>
      <c r="F73" s="172" t="s">
        <v>184</v>
      </c>
    </row>
    <row r="74" spans="1:6" ht="75" x14ac:dyDescent="0.25">
      <c r="A74" s="208">
        <v>38</v>
      </c>
      <c r="B74" s="221" t="s">
        <v>232</v>
      </c>
      <c r="C74" s="170" t="s">
        <v>17</v>
      </c>
      <c r="D74" s="172" t="s">
        <v>221</v>
      </c>
      <c r="E74" s="172" t="s">
        <v>233</v>
      </c>
      <c r="F74" s="172" t="s">
        <v>184</v>
      </c>
    </row>
    <row r="75" spans="1:6" ht="60" x14ac:dyDescent="0.25">
      <c r="A75" s="209"/>
      <c r="B75" s="222"/>
      <c r="C75" s="170" t="s">
        <v>18</v>
      </c>
      <c r="D75" s="172" t="s">
        <v>234</v>
      </c>
      <c r="E75" s="172" t="s">
        <v>235</v>
      </c>
      <c r="F75" s="172" t="s">
        <v>184</v>
      </c>
    </row>
    <row r="76" spans="1:6" ht="75" x14ac:dyDescent="0.25">
      <c r="A76" s="208">
        <v>39</v>
      </c>
      <c r="B76" s="221" t="s">
        <v>236</v>
      </c>
      <c r="C76" s="170" t="s">
        <v>17</v>
      </c>
      <c r="D76" s="172" t="s">
        <v>221</v>
      </c>
      <c r="E76" s="172" t="s">
        <v>237</v>
      </c>
      <c r="F76" s="172" t="s">
        <v>184</v>
      </c>
    </row>
    <row r="77" spans="1:6" ht="60" x14ac:dyDescent="0.25">
      <c r="A77" s="209"/>
      <c r="B77" s="222"/>
      <c r="C77" s="170" t="s">
        <v>18</v>
      </c>
      <c r="D77" s="172" t="s">
        <v>238</v>
      </c>
      <c r="E77" s="172" t="s">
        <v>237</v>
      </c>
      <c r="F77" s="172" t="s">
        <v>184</v>
      </c>
    </row>
    <row r="78" spans="1:6" ht="75" x14ac:dyDescent="0.25">
      <c r="A78" s="208">
        <v>40</v>
      </c>
      <c r="B78" s="221" t="s">
        <v>239</v>
      </c>
      <c r="C78" s="170" t="s">
        <v>17</v>
      </c>
      <c r="D78" s="172" t="s">
        <v>221</v>
      </c>
      <c r="E78" s="172" t="s">
        <v>240</v>
      </c>
      <c r="F78" s="172" t="s">
        <v>208</v>
      </c>
    </row>
    <row r="79" spans="1:6" ht="60" x14ac:dyDescent="0.25">
      <c r="A79" s="209"/>
      <c r="B79" s="222"/>
      <c r="C79" s="170" t="s">
        <v>18</v>
      </c>
      <c r="D79" s="172" t="s">
        <v>238</v>
      </c>
      <c r="E79" s="172" t="s">
        <v>241</v>
      </c>
      <c r="F79" s="172" t="s">
        <v>184</v>
      </c>
    </row>
    <row r="80" spans="1:6" ht="75" x14ac:dyDescent="0.25">
      <c r="A80" s="208">
        <v>41</v>
      </c>
      <c r="B80" s="221" t="s">
        <v>242</v>
      </c>
      <c r="C80" s="170" t="s">
        <v>17</v>
      </c>
      <c r="D80" s="172" t="s">
        <v>221</v>
      </c>
      <c r="E80" s="172" t="s">
        <v>243</v>
      </c>
      <c r="F80" s="172" t="s">
        <v>208</v>
      </c>
    </row>
    <row r="81" spans="1:6" ht="60" x14ac:dyDescent="0.25">
      <c r="A81" s="209"/>
      <c r="B81" s="222"/>
      <c r="C81" s="170" t="s">
        <v>18</v>
      </c>
      <c r="D81" s="172" t="s">
        <v>238</v>
      </c>
      <c r="E81" s="172" t="s">
        <v>244</v>
      </c>
      <c r="F81" s="172" t="s">
        <v>184</v>
      </c>
    </row>
    <row r="82" spans="1:6" ht="75" x14ac:dyDescent="0.25">
      <c r="A82" s="208">
        <v>42</v>
      </c>
      <c r="B82" s="221" t="s">
        <v>245</v>
      </c>
      <c r="C82" s="170" t="s">
        <v>17</v>
      </c>
      <c r="D82" s="172" t="s">
        <v>221</v>
      </c>
      <c r="E82" s="172" t="s">
        <v>212</v>
      </c>
      <c r="F82" s="172" t="s">
        <v>208</v>
      </c>
    </row>
    <row r="83" spans="1:6" ht="75" x14ac:dyDescent="0.25">
      <c r="A83" s="209"/>
      <c r="B83" s="222"/>
      <c r="C83" s="170" t="s">
        <v>18</v>
      </c>
      <c r="D83" s="172" t="s">
        <v>221</v>
      </c>
      <c r="E83" s="172" t="s">
        <v>246</v>
      </c>
      <c r="F83" s="172" t="s">
        <v>184</v>
      </c>
    </row>
    <row r="84" spans="1:6" ht="75" x14ac:dyDescent="0.25">
      <c r="A84" s="208">
        <v>43</v>
      </c>
      <c r="B84" s="221" t="s">
        <v>247</v>
      </c>
      <c r="C84" s="170" t="s">
        <v>17</v>
      </c>
      <c r="D84" s="172" t="s">
        <v>221</v>
      </c>
      <c r="E84" s="172" t="s">
        <v>243</v>
      </c>
      <c r="F84" s="172" t="s">
        <v>208</v>
      </c>
    </row>
    <row r="85" spans="1:6" ht="75" x14ac:dyDescent="0.25">
      <c r="A85" s="209"/>
      <c r="B85" s="222"/>
      <c r="C85" s="170" t="s">
        <v>18</v>
      </c>
      <c r="D85" s="172" t="s">
        <v>221</v>
      </c>
      <c r="E85" s="172" t="s">
        <v>248</v>
      </c>
      <c r="F85" s="172" t="s">
        <v>184</v>
      </c>
    </row>
    <row r="86" spans="1:6" ht="90" x14ac:dyDescent="0.25">
      <c r="A86" s="208">
        <v>44</v>
      </c>
      <c r="B86" s="221" t="s">
        <v>249</v>
      </c>
      <c r="C86" s="170" t="s">
        <v>17</v>
      </c>
      <c r="D86" s="172" t="s">
        <v>250</v>
      </c>
      <c r="E86" s="172" t="s">
        <v>243</v>
      </c>
      <c r="F86" s="172" t="s">
        <v>208</v>
      </c>
    </row>
    <row r="87" spans="1:6" ht="60" x14ac:dyDescent="0.25">
      <c r="A87" s="209"/>
      <c r="B87" s="222"/>
      <c r="C87" s="170" t="s">
        <v>18</v>
      </c>
      <c r="D87" s="172" t="s">
        <v>238</v>
      </c>
      <c r="E87" s="172" t="s">
        <v>251</v>
      </c>
      <c r="F87" s="172" t="s">
        <v>184</v>
      </c>
    </row>
    <row r="88" spans="1:6" ht="90" x14ac:dyDescent="0.25">
      <c r="A88" s="208">
        <v>45</v>
      </c>
      <c r="B88" s="221" t="s">
        <v>252</v>
      </c>
      <c r="C88" s="170" t="s">
        <v>17</v>
      </c>
      <c r="D88" s="170" t="s">
        <v>253</v>
      </c>
      <c r="E88" s="186" t="s">
        <v>254</v>
      </c>
      <c r="F88" s="172" t="s">
        <v>255</v>
      </c>
    </row>
    <row r="89" spans="1:6" ht="180" x14ac:dyDescent="0.25">
      <c r="A89" s="209"/>
      <c r="B89" s="222"/>
      <c r="C89" s="170" t="s">
        <v>18</v>
      </c>
      <c r="D89" s="179" t="s">
        <v>256</v>
      </c>
      <c r="E89" s="186" t="s">
        <v>254</v>
      </c>
      <c r="F89" s="172" t="s">
        <v>255</v>
      </c>
    </row>
    <row r="90" spans="1:6" ht="90" x14ac:dyDescent="0.25">
      <c r="A90" s="208">
        <v>46</v>
      </c>
      <c r="B90" s="221" t="s">
        <v>257</v>
      </c>
      <c r="C90" s="170" t="s">
        <v>17</v>
      </c>
      <c r="D90" s="170" t="s">
        <v>253</v>
      </c>
      <c r="E90" s="186" t="s">
        <v>258</v>
      </c>
      <c r="F90" s="172" t="s">
        <v>255</v>
      </c>
    </row>
    <row r="91" spans="1:6" ht="180" x14ac:dyDescent="0.25">
      <c r="A91" s="209"/>
      <c r="B91" s="222"/>
      <c r="C91" s="170" t="s">
        <v>18</v>
      </c>
      <c r="D91" s="179" t="s">
        <v>256</v>
      </c>
      <c r="E91" s="186" t="s">
        <v>258</v>
      </c>
      <c r="F91" s="172" t="s">
        <v>255</v>
      </c>
    </row>
    <row r="92" spans="1:6" ht="90" x14ac:dyDescent="0.25">
      <c r="A92" s="208">
        <v>47</v>
      </c>
      <c r="B92" s="221" t="s">
        <v>259</v>
      </c>
      <c r="C92" s="170" t="s">
        <v>17</v>
      </c>
      <c r="D92" s="170" t="s">
        <v>253</v>
      </c>
      <c r="E92" s="186" t="s">
        <v>260</v>
      </c>
      <c r="F92" s="172" t="s">
        <v>255</v>
      </c>
    </row>
    <row r="93" spans="1:6" ht="180" x14ac:dyDescent="0.25">
      <c r="A93" s="209"/>
      <c r="B93" s="222"/>
      <c r="C93" s="170" t="s">
        <v>18</v>
      </c>
      <c r="D93" s="179" t="s">
        <v>256</v>
      </c>
      <c r="E93" s="186" t="s">
        <v>260</v>
      </c>
      <c r="F93" s="172" t="s">
        <v>255</v>
      </c>
    </row>
    <row r="94" spans="1:6" ht="90" x14ac:dyDescent="0.25">
      <c r="A94" s="208">
        <v>48</v>
      </c>
      <c r="B94" s="221" t="s">
        <v>261</v>
      </c>
      <c r="C94" s="170" t="s">
        <v>17</v>
      </c>
      <c r="D94" s="170" t="s">
        <v>253</v>
      </c>
      <c r="E94" s="186" t="s">
        <v>262</v>
      </c>
      <c r="F94" s="172" t="s">
        <v>255</v>
      </c>
    </row>
    <row r="95" spans="1:6" ht="180" x14ac:dyDescent="0.25">
      <c r="A95" s="209"/>
      <c r="B95" s="222"/>
      <c r="C95" s="170" t="s">
        <v>18</v>
      </c>
      <c r="D95" s="179" t="s">
        <v>256</v>
      </c>
      <c r="E95" s="186" t="s">
        <v>262</v>
      </c>
      <c r="F95" s="172" t="s">
        <v>255</v>
      </c>
    </row>
    <row r="96" spans="1:6" ht="90" x14ac:dyDescent="0.25">
      <c r="A96" s="208">
        <v>49</v>
      </c>
      <c r="B96" s="221" t="s">
        <v>263</v>
      </c>
      <c r="C96" s="170" t="s">
        <v>17</v>
      </c>
      <c r="D96" s="170" t="s">
        <v>253</v>
      </c>
      <c r="E96" s="186" t="s">
        <v>264</v>
      </c>
      <c r="F96" s="172" t="s">
        <v>255</v>
      </c>
    </row>
    <row r="97" spans="1:6" ht="180" x14ac:dyDescent="0.25">
      <c r="A97" s="209"/>
      <c r="B97" s="222"/>
      <c r="C97" s="170" t="s">
        <v>18</v>
      </c>
      <c r="D97" s="179" t="s">
        <v>256</v>
      </c>
      <c r="E97" s="186" t="s">
        <v>264</v>
      </c>
      <c r="F97" s="172" t="s">
        <v>255</v>
      </c>
    </row>
    <row r="98" spans="1:6" ht="90" x14ac:dyDescent="0.25">
      <c r="A98" s="208">
        <v>50</v>
      </c>
      <c r="B98" s="221" t="s">
        <v>265</v>
      </c>
      <c r="C98" s="170" t="s">
        <v>17</v>
      </c>
      <c r="D98" s="170" t="s">
        <v>253</v>
      </c>
      <c r="E98" s="186" t="s">
        <v>266</v>
      </c>
      <c r="F98" s="172" t="s">
        <v>255</v>
      </c>
    </row>
    <row r="99" spans="1:6" ht="180" x14ac:dyDescent="0.25">
      <c r="A99" s="209"/>
      <c r="B99" s="222"/>
      <c r="C99" s="170" t="s">
        <v>18</v>
      </c>
      <c r="D99" s="179" t="s">
        <v>256</v>
      </c>
      <c r="E99" s="186" t="s">
        <v>266</v>
      </c>
      <c r="F99" s="172" t="s">
        <v>255</v>
      </c>
    </row>
    <row r="100" spans="1:6" ht="90" x14ac:dyDescent="0.25">
      <c r="A100" s="208">
        <v>51</v>
      </c>
      <c r="B100" s="221" t="s">
        <v>267</v>
      </c>
      <c r="C100" s="170" t="s">
        <v>17</v>
      </c>
      <c r="D100" s="170" t="s">
        <v>253</v>
      </c>
      <c r="E100" s="186" t="s">
        <v>268</v>
      </c>
      <c r="F100" s="172" t="s">
        <v>255</v>
      </c>
    </row>
    <row r="101" spans="1:6" ht="180" x14ac:dyDescent="0.25">
      <c r="A101" s="209"/>
      <c r="B101" s="222"/>
      <c r="C101" s="170" t="s">
        <v>18</v>
      </c>
      <c r="D101" s="179" t="s">
        <v>256</v>
      </c>
      <c r="E101" s="186" t="s">
        <v>268</v>
      </c>
      <c r="F101" s="172" t="s">
        <v>255</v>
      </c>
    </row>
    <row r="102" spans="1:6" ht="90" x14ac:dyDescent="0.25">
      <c r="A102" s="208">
        <v>52</v>
      </c>
      <c r="B102" s="221" t="s">
        <v>269</v>
      </c>
      <c r="C102" s="170" t="s">
        <v>17</v>
      </c>
      <c r="D102" s="170" t="s">
        <v>253</v>
      </c>
      <c r="E102" s="186" t="s">
        <v>266</v>
      </c>
      <c r="F102" s="172" t="s">
        <v>255</v>
      </c>
    </row>
    <row r="103" spans="1:6" ht="180" x14ac:dyDescent="0.25">
      <c r="A103" s="209"/>
      <c r="B103" s="222"/>
      <c r="C103" s="170" t="s">
        <v>18</v>
      </c>
      <c r="D103" s="179" t="s">
        <v>256</v>
      </c>
      <c r="E103" s="186" t="s">
        <v>266</v>
      </c>
      <c r="F103" s="172" t="s">
        <v>255</v>
      </c>
    </row>
    <row r="104" spans="1:6" ht="90" x14ac:dyDescent="0.25">
      <c r="A104" s="208">
        <v>53</v>
      </c>
      <c r="B104" s="221" t="s">
        <v>270</v>
      </c>
      <c r="C104" s="170" t="s">
        <v>17</v>
      </c>
      <c r="D104" s="170" t="s">
        <v>253</v>
      </c>
      <c r="E104" s="186" t="s">
        <v>271</v>
      </c>
      <c r="F104" s="172" t="s">
        <v>255</v>
      </c>
    </row>
    <row r="105" spans="1:6" ht="180" x14ac:dyDescent="0.25">
      <c r="A105" s="209"/>
      <c r="B105" s="222"/>
      <c r="C105" s="170" t="s">
        <v>18</v>
      </c>
      <c r="D105" s="179" t="s">
        <v>256</v>
      </c>
      <c r="E105" s="186" t="s">
        <v>271</v>
      </c>
      <c r="F105" s="172" t="s">
        <v>255</v>
      </c>
    </row>
    <row r="106" spans="1:6" ht="90" x14ac:dyDescent="0.25">
      <c r="A106" s="208">
        <v>54</v>
      </c>
      <c r="B106" s="221" t="s">
        <v>272</v>
      </c>
      <c r="C106" s="170" t="s">
        <v>17</v>
      </c>
      <c r="D106" s="170" t="s">
        <v>253</v>
      </c>
      <c r="E106" s="186" t="s">
        <v>271</v>
      </c>
      <c r="F106" s="172" t="s">
        <v>255</v>
      </c>
    </row>
    <row r="107" spans="1:6" ht="180" x14ac:dyDescent="0.25">
      <c r="A107" s="209"/>
      <c r="B107" s="222"/>
      <c r="C107" s="170" t="s">
        <v>18</v>
      </c>
      <c r="D107" s="179" t="s">
        <v>256</v>
      </c>
      <c r="E107" s="186" t="s">
        <v>271</v>
      </c>
      <c r="F107" s="172" t="s">
        <v>255</v>
      </c>
    </row>
    <row r="108" spans="1:6" ht="90" x14ac:dyDescent="0.25">
      <c r="A108" s="208">
        <v>55</v>
      </c>
      <c r="B108" s="221" t="s">
        <v>273</v>
      </c>
      <c r="C108" s="170" t="s">
        <v>17</v>
      </c>
      <c r="D108" s="170" t="s">
        <v>253</v>
      </c>
      <c r="E108" s="186" t="s">
        <v>274</v>
      </c>
      <c r="F108" s="172" t="s">
        <v>255</v>
      </c>
    </row>
    <row r="109" spans="1:6" ht="180" x14ac:dyDescent="0.25">
      <c r="A109" s="209"/>
      <c r="B109" s="222"/>
      <c r="C109" s="170" t="s">
        <v>18</v>
      </c>
      <c r="D109" s="179" t="s">
        <v>256</v>
      </c>
      <c r="E109" s="186" t="s">
        <v>274</v>
      </c>
      <c r="F109" s="172" t="s">
        <v>255</v>
      </c>
    </row>
    <row r="110" spans="1:6" ht="90" x14ac:dyDescent="0.25">
      <c r="A110" s="208">
        <v>56</v>
      </c>
      <c r="B110" s="221" t="s">
        <v>275</v>
      </c>
      <c r="C110" s="170" t="s">
        <v>17</v>
      </c>
      <c r="D110" s="170" t="s">
        <v>253</v>
      </c>
      <c r="E110" s="186" t="s">
        <v>276</v>
      </c>
      <c r="F110" s="172" t="s">
        <v>255</v>
      </c>
    </row>
    <row r="111" spans="1:6" ht="180" x14ac:dyDescent="0.25">
      <c r="A111" s="209"/>
      <c r="B111" s="222"/>
      <c r="C111" s="170" t="s">
        <v>18</v>
      </c>
      <c r="D111" s="179" t="s">
        <v>256</v>
      </c>
      <c r="E111" s="186" t="s">
        <v>276</v>
      </c>
      <c r="F111" s="172" t="s">
        <v>255</v>
      </c>
    </row>
    <row r="112" spans="1:6" ht="90" x14ac:dyDescent="0.25">
      <c r="A112" s="208">
        <v>57</v>
      </c>
      <c r="B112" s="221" t="s">
        <v>277</v>
      </c>
      <c r="C112" s="170" t="s">
        <v>17</v>
      </c>
      <c r="D112" s="170" t="s">
        <v>253</v>
      </c>
      <c r="E112" s="186" t="s">
        <v>278</v>
      </c>
      <c r="F112" s="172" t="s">
        <v>255</v>
      </c>
    </row>
    <row r="113" spans="1:6" ht="180" x14ac:dyDescent="0.25">
      <c r="A113" s="209"/>
      <c r="B113" s="222"/>
      <c r="C113" s="170" t="s">
        <v>18</v>
      </c>
      <c r="D113" s="179" t="s">
        <v>256</v>
      </c>
      <c r="E113" s="186" t="s">
        <v>278</v>
      </c>
      <c r="F113" s="172" t="s">
        <v>255</v>
      </c>
    </row>
    <row r="114" spans="1:6" ht="90" x14ac:dyDescent="0.25">
      <c r="A114" s="208">
        <v>58</v>
      </c>
      <c r="B114" s="221" t="s">
        <v>279</v>
      </c>
      <c r="C114" s="170" t="s">
        <v>17</v>
      </c>
      <c r="D114" s="170" t="s">
        <v>253</v>
      </c>
      <c r="E114" s="186" t="s">
        <v>280</v>
      </c>
      <c r="F114" s="172" t="s">
        <v>255</v>
      </c>
    </row>
    <row r="115" spans="1:6" ht="180" x14ac:dyDescent="0.25">
      <c r="A115" s="209"/>
      <c r="B115" s="222"/>
      <c r="C115" s="170" t="s">
        <v>18</v>
      </c>
      <c r="D115" s="179" t="s">
        <v>256</v>
      </c>
      <c r="E115" s="186" t="s">
        <v>280</v>
      </c>
      <c r="F115" s="172" t="s">
        <v>255</v>
      </c>
    </row>
    <row r="116" spans="1:6" ht="180" x14ac:dyDescent="0.25">
      <c r="A116" s="208">
        <v>59</v>
      </c>
      <c r="B116" s="223" t="s">
        <v>281</v>
      </c>
      <c r="C116" s="172" t="s">
        <v>17</v>
      </c>
      <c r="D116" s="172" t="s">
        <v>282</v>
      </c>
      <c r="E116" s="172" t="s">
        <v>283</v>
      </c>
      <c r="F116" s="172" t="s">
        <v>255</v>
      </c>
    </row>
    <row r="117" spans="1:6" ht="60" x14ac:dyDescent="0.25">
      <c r="A117" s="209"/>
      <c r="B117" s="224"/>
      <c r="C117" s="170" t="s">
        <v>18</v>
      </c>
      <c r="D117" s="170" t="s">
        <v>284</v>
      </c>
      <c r="E117" s="172" t="s">
        <v>283</v>
      </c>
      <c r="F117" s="172" t="s">
        <v>285</v>
      </c>
    </row>
    <row r="118" spans="1:6" ht="165" x14ac:dyDescent="0.25">
      <c r="A118" s="208">
        <v>60</v>
      </c>
      <c r="B118" s="223" t="s">
        <v>286</v>
      </c>
      <c r="C118" s="172" t="s">
        <v>17</v>
      </c>
      <c r="D118" s="172" t="s">
        <v>287</v>
      </c>
      <c r="E118" s="172" t="s">
        <v>283</v>
      </c>
      <c r="F118" s="172" t="s">
        <v>255</v>
      </c>
    </row>
    <row r="119" spans="1:6" ht="60" x14ac:dyDescent="0.25">
      <c r="A119" s="209"/>
      <c r="B119" s="224"/>
      <c r="C119" s="170" t="s">
        <v>18</v>
      </c>
      <c r="D119" s="170" t="s">
        <v>284</v>
      </c>
      <c r="E119" s="172" t="s">
        <v>283</v>
      </c>
      <c r="F119" s="172" t="s">
        <v>285</v>
      </c>
    </row>
    <row r="120" spans="1:6" ht="180" x14ac:dyDescent="0.25">
      <c r="A120" s="187">
        <v>61</v>
      </c>
      <c r="B120" s="188" t="s">
        <v>288</v>
      </c>
      <c r="C120" s="172" t="s">
        <v>17</v>
      </c>
      <c r="D120" s="172" t="s">
        <v>282</v>
      </c>
      <c r="E120" s="172" t="s">
        <v>283</v>
      </c>
      <c r="F120" s="172" t="s">
        <v>255</v>
      </c>
    </row>
    <row r="121" spans="1:6" ht="180" x14ac:dyDescent="0.25">
      <c r="A121" s="208">
        <v>62</v>
      </c>
      <c r="B121" s="223" t="s">
        <v>289</v>
      </c>
      <c r="C121" s="172" t="s">
        <v>17</v>
      </c>
      <c r="D121" s="172" t="s">
        <v>282</v>
      </c>
      <c r="E121" s="172" t="s">
        <v>283</v>
      </c>
      <c r="F121" s="172" t="s">
        <v>255</v>
      </c>
    </row>
    <row r="122" spans="1:6" ht="60" x14ac:dyDescent="0.25">
      <c r="A122" s="209"/>
      <c r="B122" s="224"/>
      <c r="C122" s="170" t="s">
        <v>18</v>
      </c>
      <c r="D122" s="170" t="s">
        <v>284</v>
      </c>
      <c r="E122" s="172" t="s">
        <v>283</v>
      </c>
      <c r="F122" s="172" t="s">
        <v>285</v>
      </c>
    </row>
    <row r="123" spans="1:6" ht="180" x14ac:dyDescent="0.25">
      <c r="A123" s="189">
        <v>63</v>
      </c>
      <c r="B123" s="188" t="s">
        <v>290</v>
      </c>
      <c r="C123" s="172" t="s">
        <v>17</v>
      </c>
      <c r="D123" s="172" t="s">
        <v>282</v>
      </c>
      <c r="E123" s="172" t="s">
        <v>117</v>
      </c>
      <c r="F123" s="172" t="s">
        <v>255</v>
      </c>
    </row>
    <row r="124" spans="1:6" ht="180" x14ac:dyDescent="0.25">
      <c r="A124" s="225">
        <v>64</v>
      </c>
      <c r="B124" s="223" t="s">
        <v>291</v>
      </c>
      <c r="C124" s="172" t="s">
        <v>17</v>
      </c>
      <c r="D124" s="172" t="s">
        <v>282</v>
      </c>
      <c r="E124" s="172" t="s">
        <v>283</v>
      </c>
      <c r="F124" s="172" t="s">
        <v>255</v>
      </c>
    </row>
    <row r="125" spans="1:6" ht="60" x14ac:dyDescent="0.25">
      <c r="A125" s="226"/>
      <c r="B125" s="224"/>
      <c r="C125" s="170" t="s">
        <v>18</v>
      </c>
      <c r="D125" s="170" t="s">
        <v>284</v>
      </c>
      <c r="E125" s="172" t="s">
        <v>283</v>
      </c>
      <c r="F125" s="172" t="s">
        <v>285</v>
      </c>
    </row>
    <row r="126" spans="1:6" ht="180" x14ac:dyDescent="0.25">
      <c r="A126" s="208">
        <v>65</v>
      </c>
      <c r="B126" s="223" t="s">
        <v>292</v>
      </c>
      <c r="C126" s="172" t="s">
        <v>17</v>
      </c>
      <c r="D126" s="172" t="s">
        <v>282</v>
      </c>
      <c r="E126" s="172" t="s">
        <v>293</v>
      </c>
      <c r="F126" s="172" t="s">
        <v>255</v>
      </c>
    </row>
    <row r="127" spans="1:6" ht="60" x14ac:dyDescent="0.25">
      <c r="A127" s="209"/>
      <c r="B127" s="224"/>
      <c r="C127" s="170" t="s">
        <v>18</v>
      </c>
      <c r="D127" s="170" t="s">
        <v>284</v>
      </c>
      <c r="E127" s="172" t="s">
        <v>293</v>
      </c>
      <c r="F127" s="172" t="s">
        <v>285</v>
      </c>
    </row>
    <row r="128" spans="1:6" ht="165" x14ac:dyDescent="0.25">
      <c r="A128" s="208">
        <v>66</v>
      </c>
      <c r="B128" s="223" t="s">
        <v>294</v>
      </c>
      <c r="C128" s="172" t="s">
        <v>17</v>
      </c>
      <c r="D128" s="172" t="s">
        <v>287</v>
      </c>
      <c r="E128" s="172" t="s">
        <v>276</v>
      </c>
      <c r="F128" s="172" t="s">
        <v>255</v>
      </c>
    </row>
    <row r="129" spans="1:6" ht="60" x14ac:dyDescent="0.25">
      <c r="A129" s="209"/>
      <c r="B129" s="224"/>
      <c r="C129" s="170" t="s">
        <v>18</v>
      </c>
      <c r="D129" s="170" t="s">
        <v>284</v>
      </c>
      <c r="E129" s="172" t="s">
        <v>276</v>
      </c>
      <c r="F129" s="172" t="s">
        <v>255</v>
      </c>
    </row>
    <row r="130" spans="1:6" ht="180" x14ac:dyDescent="0.25">
      <c r="A130" s="208">
        <v>67</v>
      </c>
      <c r="B130" s="223" t="s">
        <v>295</v>
      </c>
      <c r="C130" s="172" t="s">
        <v>17</v>
      </c>
      <c r="D130" s="172" t="s">
        <v>282</v>
      </c>
      <c r="E130" s="172" t="s">
        <v>293</v>
      </c>
      <c r="F130" s="172" t="s">
        <v>255</v>
      </c>
    </row>
    <row r="131" spans="1:6" ht="60" x14ac:dyDescent="0.25">
      <c r="A131" s="209"/>
      <c r="B131" s="224"/>
      <c r="C131" s="170" t="s">
        <v>18</v>
      </c>
      <c r="D131" s="170" t="s">
        <v>296</v>
      </c>
      <c r="E131" s="172" t="s">
        <v>293</v>
      </c>
      <c r="F131" s="172" t="s">
        <v>285</v>
      </c>
    </row>
    <row r="132" spans="1:6" ht="180" x14ac:dyDescent="0.25">
      <c r="A132" s="225">
        <v>68</v>
      </c>
      <c r="B132" s="223" t="s">
        <v>297</v>
      </c>
      <c r="C132" s="172" t="s">
        <v>17</v>
      </c>
      <c r="D132" s="172" t="s">
        <v>282</v>
      </c>
      <c r="E132" s="172" t="s">
        <v>126</v>
      </c>
      <c r="F132" s="172" t="s">
        <v>255</v>
      </c>
    </row>
    <row r="133" spans="1:6" ht="60" x14ac:dyDescent="0.25">
      <c r="A133" s="226"/>
      <c r="B133" s="224"/>
      <c r="C133" s="170" t="s">
        <v>18</v>
      </c>
      <c r="D133" s="170" t="s">
        <v>296</v>
      </c>
      <c r="E133" s="172" t="s">
        <v>126</v>
      </c>
      <c r="F133" s="172" t="s">
        <v>285</v>
      </c>
    </row>
    <row r="134" spans="1:6" ht="180" x14ac:dyDescent="0.25">
      <c r="A134" s="208">
        <v>69</v>
      </c>
      <c r="B134" s="223" t="s">
        <v>298</v>
      </c>
      <c r="C134" s="172" t="s">
        <v>17</v>
      </c>
      <c r="D134" s="172" t="s">
        <v>282</v>
      </c>
      <c r="E134" s="172" t="s">
        <v>126</v>
      </c>
      <c r="F134" s="172" t="s">
        <v>255</v>
      </c>
    </row>
    <row r="135" spans="1:6" ht="60" x14ac:dyDescent="0.25">
      <c r="A135" s="209"/>
      <c r="B135" s="224"/>
      <c r="C135" s="170" t="s">
        <v>18</v>
      </c>
      <c r="D135" s="170" t="s">
        <v>296</v>
      </c>
      <c r="E135" s="172" t="s">
        <v>126</v>
      </c>
      <c r="F135" s="172" t="s">
        <v>285</v>
      </c>
    </row>
    <row r="136" spans="1:6" ht="180" x14ac:dyDescent="0.25">
      <c r="A136" s="208">
        <v>70</v>
      </c>
      <c r="B136" s="223" t="s">
        <v>299</v>
      </c>
      <c r="C136" s="172" t="s">
        <v>17</v>
      </c>
      <c r="D136" s="172" t="s">
        <v>282</v>
      </c>
      <c r="E136" s="172" t="s">
        <v>300</v>
      </c>
      <c r="F136" s="172" t="s">
        <v>255</v>
      </c>
    </row>
    <row r="137" spans="1:6" ht="60" x14ac:dyDescent="0.25">
      <c r="A137" s="209"/>
      <c r="B137" s="224"/>
      <c r="C137" s="170" t="s">
        <v>18</v>
      </c>
      <c r="D137" s="170" t="s">
        <v>296</v>
      </c>
      <c r="E137" s="172" t="s">
        <v>300</v>
      </c>
      <c r="F137" s="172" t="s">
        <v>285</v>
      </c>
    </row>
    <row r="138" spans="1:6" ht="180" x14ac:dyDescent="0.25">
      <c r="A138" s="190">
        <v>71</v>
      </c>
      <c r="B138" s="191" t="s">
        <v>301</v>
      </c>
      <c r="C138" s="172" t="s">
        <v>17</v>
      </c>
      <c r="D138" s="172" t="s">
        <v>282</v>
      </c>
      <c r="E138" s="172" t="s">
        <v>300</v>
      </c>
      <c r="F138" s="172" t="s">
        <v>255</v>
      </c>
    </row>
    <row r="139" spans="1:6" ht="180" x14ac:dyDescent="0.25">
      <c r="A139" s="208">
        <v>72</v>
      </c>
      <c r="B139" s="223" t="s">
        <v>302</v>
      </c>
      <c r="C139" s="172" t="s">
        <v>17</v>
      </c>
      <c r="D139" s="172" t="s">
        <v>282</v>
      </c>
      <c r="E139" s="172" t="s">
        <v>303</v>
      </c>
      <c r="F139" s="172" t="s">
        <v>255</v>
      </c>
    </row>
    <row r="140" spans="1:6" ht="60" x14ac:dyDescent="0.25">
      <c r="A140" s="209"/>
      <c r="B140" s="224"/>
      <c r="C140" s="170" t="s">
        <v>18</v>
      </c>
      <c r="D140" s="170" t="s">
        <v>296</v>
      </c>
      <c r="E140" s="172" t="s">
        <v>303</v>
      </c>
      <c r="F140" s="172" t="s">
        <v>285</v>
      </c>
    </row>
    <row r="141" spans="1:6" ht="180" x14ac:dyDescent="0.25">
      <c r="A141" s="208">
        <v>73</v>
      </c>
      <c r="B141" s="223" t="s">
        <v>304</v>
      </c>
      <c r="C141" s="172" t="s">
        <v>17</v>
      </c>
      <c r="D141" s="172" t="s">
        <v>282</v>
      </c>
      <c r="E141" s="172" t="s">
        <v>305</v>
      </c>
      <c r="F141" s="172" t="s">
        <v>255</v>
      </c>
    </row>
    <row r="142" spans="1:6" ht="60" x14ac:dyDescent="0.25">
      <c r="A142" s="209"/>
      <c r="B142" s="224"/>
      <c r="C142" s="170" t="s">
        <v>18</v>
      </c>
      <c r="D142" s="170" t="s">
        <v>296</v>
      </c>
      <c r="E142" s="172" t="s">
        <v>305</v>
      </c>
      <c r="F142" s="172" t="s">
        <v>306</v>
      </c>
    </row>
    <row r="143" spans="1:6" ht="180" x14ac:dyDescent="0.25">
      <c r="A143" s="225">
        <v>74</v>
      </c>
      <c r="B143" s="223" t="s">
        <v>307</v>
      </c>
      <c r="C143" s="172" t="s">
        <v>17</v>
      </c>
      <c r="D143" s="172" t="s">
        <v>282</v>
      </c>
      <c r="E143" s="172" t="s">
        <v>308</v>
      </c>
      <c r="F143" s="172" t="s">
        <v>255</v>
      </c>
    </row>
    <row r="144" spans="1:6" ht="60" x14ac:dyDescent="0.25">
      <c r="A144" s="226"/>
      <c r="B144" s="224"/>
      <c r="C144" s="170" t="s">
        <v>18</v>
      </c>
      <c r="D144" s="170" t="s">
        <v>296</v>
      </c>
      <c r="E144" s="172" t="s">
        <v>308</v>
      </c>
      <c r="F144" s="172" t="s">
        <v>285</v>
      </c>
    </row>
    <row r="145" spans="1:6" ht="180" x14ac:dyDescent="0.25">
      <c r="A145" s="208">
        <v>75</v>
      </c>
      <c r="B145" s="223" t="s">
        <v>309</v>
      </c>
      <c r="C145" s="172" t="s">
        <v>17</v>
      </c>
      <c r="D145" s="172" t="s">
        <v>282</v>
      </c>
      <c r="E145" s="172" t="s">
        <v>308</v>
      </c>
      <c r="F145" s="172" t="s">
        <v>255</v>
      </c>
    </row>
    <row r="146" spans="1:6" ht="60" x14ac:dyDescent="0.25">
      <c r="A146" s="209"/>
      <c r="B146" s="224"/>
      <c r="C146" s="170" t="s">
        <v>18</v>
      </c>
      <c r="D146" s="170" t="s">
        <v>296</v>
      </c>
      <c r="E146" s="172" t="s">
        <v>308</v>
      </c>
      <c r="F146" s="172" t="s">
        <v>285</v>
      </c>
    </row>
    <row r="147" spans="1:6" ht="180" x14ac:dyDescent="0.25">
      <c r="A147" s="208">
        <v>76</v>
      </c>
      <c r="B147" s="223" t="s">
        <v>310</v>
      </c>
      <c r="C147" s="172" t="s">
        <v>17</v>
      </c>
      <c r="D147" s="172" t="s">
        <v>282</v>
      </c>
      <c r="E147" s="172" t="s">
        <v>311</v>
      </c>
      <c r="F147" s="172" t="s">
        <v>255</v>
      </c>
    </row>
    <row r="148" spans="1:6" ht="60" x14ac:dyDescent="0.25">
      <c r="A148" s="209"/>
      <c r="B148" s="224"/>
      <c r="C148" s="170" t="s">
        <v>18</v>
      </c>
      <c r="D148" s="170" t="s">
        <v>296</v>
      </c>
      <c r="E148" s="172" t="s">
        <v>311</v>
      </c>
      <c r="F148" s="172" t="s">
        <v>285</v>
      </c>
    </row>
    <row r="149" spans="1:6" ht="180" x14ac:dyDescent="0.25">
      <c r="A149" s="225">
        <v>77</v>
      </c>
      <c r="B149" s="223" t="s">
        <v>312</v>
      </c>
      <c r="C149" s="172" t="s">
        <v>17</v>
      </c>
      <c r="D149" s="172" t="s">
        <v>282</v>
      </c>
      <c r="E149" s="172" t="s">
        <v>311</v>
      </c>
      <c r="F149" s="172" t="s">
        <v>255</v>
      </c>
    </row>
    <row r="150" spans="1:6" ht="60" x14ac:dyDescent="0.25">
      <c r="A150" s="226"/>
      <c r="B150" s="224"/>
      <c r="C150" s="170" t="s">
        <v>18</v>
      </c>
      <c r="D150" s="170" t="s">
        <v>296</v>
      </c>
      <c r="E150" s="172" t="s">
        <v>311</v>
      </c>
      <c r="F150" s="172" t="s">
        <v>285</v>
      </c>
    </row>
    <row r="151" spans="1:6" ht="180" x14ac:dyDescent="0.25">
      <c r="A151" s="208">
        <v>78</v>
      </c>
      <c r="B151" s="223" t="s">
        <v>313</v>
      </c>
      <c r="C151" s="172" t="s">
        <v>17</v>
      </c>
      <c r="D151" s="172" t="s">
        <v>282</v>
      </c>
      <c r="E151" s="172" t="s">
        <v>303</v>
      </c>
      <c r="F151" s="172" t="s">
        <v>255</v>
      </c>
    </row>
    <row r="152" spans="1:6" ht="60" x14ac:dyDescent="0.25">
      <c r="A152" s="209"/>
      <c r="B152" s="224"/>
      <c r="C152" s="170" t="s">
        <v>18</v>
      </c>
      <c r="D152" s="170" t="s">
        <v>296</v>
      </c>
      <c r="E152" s="172" t="s">
        <v>303</v>
      </c>
      <c r="F152" s="172" t="s">
        <v>285</v>
      </c>
    </row>
    <row r="153" spans="1:6" ht="180" x14ac:dyDescent="0.25">
      <c r="A153" s="174">
        <v>79</v>
      </c>
      <c r="B153" s="191" t="s">
        <v>314</v>
      </c>
      <c r="C153" s="172" t="s">
        <v>17</v>
      </c>
      <c r="D153" s="172" t="s">
        <v>282</v>
      </c>
      <c r="E153" s="172" t="s">
        <v>305</v>
      </c>
      <c r="F153" s="172" t="s">
        <v>255</v>
      </c>
    </row>
    <row r="154" spans="1:6" ht="180" x14ac:dyDescent="0.25">
      <c r="A154" s="208">
        <v>80</v>
      </c>
      <c r="B154" s="223" t="s">
        <v>315</v>
      </c>
      <c r="C154" s="172" t="s">
        <v>17</v>
      </c>
      <c r="D154" s="172" t="s">
        <v>282</v>
      </c>
      <c r="E154" s="172" t="s">
        <v>316</v>
      </c>
      <c r="F154" s="172" t="s">
        <v>255</v>
      </c>
    </row>
    <row r="155" spans="1:6" ht="60" x14ac:dyDescent="0.25">
      <c r="A155" s="209"/>
      <c r="B155" s="224"/>
      <c r="C155" s="170" t="s">
        <v>18</v>
      </c>
      <c r="D155" s="170" t="s">
        <v>296</v>
      </c>
      <c r="E155" s="172" t="s">
        <v>316</v>
      </c>
      <c r="F155" s="172" t="s">
        <v>285</v>
      </c>
    </row>
    <row r="156" spans="1:6" ht="180" x14ac:dyDescent="0.25">
      <c r="A156" s="208">
        <v>81</v>
      </c>
      <c r="B156" s="223" t="s">
        <v>317</v>
      </c>
      <c r="C156" s="172" t="s">
        <v>17</v>
      </c>
      <c r="D156" s="172" t="s">
        <v>282</v>
      </c>
      <c r="E156" s="172" t="s">
        <v>316</v>
      </c>
      <c r="F156" s="172" t="s">
        <v>255</v>
      </c>
    </row>
    <row r="157" spans="1:6" ht="60" x14ac:dyDescent="0.25">
      <c r="A157" s="209"/>
      <c r="B157" s="224"/>
      <c r="C157" s="170" t="s">
        <v>18</v>
      </c>
      <c r="D157" s="170" t="s">
        <v>296</v>
      </c>
      <c r="E157" s="172" t="s">
        <v>316</v>
      </c>
      <c r="F157" s="172" t="s">
        <v>285</v>
      </c>
    </row>
    <row r="158" spans="1:6" ht="180" x14ac:dyDescent="0.25">
      <c r="A158" s="208">
        <v>82</v>
      </c>
      <c r="B158" s="223" t="s">
        <v>318</v>
      </c>
      <c r="C158" s="172" t="s">
        <v>17</v>
      </c>
      <c r="D158" s="172" t="s">
        <v>282</v>
      </c>
      <c r="E158" s="172" t="s">
        <v>308</v>
      </c>
      <c r="F158" s="172" t="s">
        <v>255</v>
      </c>
    </row>
    <row r="159" spans="1:6" ht="60" x14ac:dyDescent="0.25">
      <c r="A159" s="209"/>
      <c r="B159" s="224"/>
      <c r="C159" s="170" t="s">
        <v>18</v>
      </c>
      <c r="D159" s="170" t="s">
        <v>296</v>
      </c>
      <c r="E159" s="172" t="s">
        <v>308</v>
      </c>
      <c r="F159" s="172" t="s">
        <v>285</v>
      </c>
    </row>
    <row r="160" spans="1:6" ht="180" x14ac:dyDescent="0.25">
      <c r="A160" s="208">
        <v>83</v>
      </c>
      <c r="B160" s="223" t="s">
        <v>319</v>
      </c>
      <c r="C160" s="172" t="s">
        <v>17</v>
      </c>
      <c r="D160" s="172" t="s">
        <v>282</v>
      </c>
      <c r="E160" s="172" t="s">
        <v>308</v>
      </c>
      <c r="F160" s="172" t="s">
        <v>255</v>
      </c>
    </row>
    <row r="161" spans="1:6" ht="60" x14ac:dyDescent="0.25">
      <c r="A161" s="209"/>
      <c r="B161" s="224"/>
      <c r="C161" s="170" t="s">
        <v>18</v>
      </c>
      <c r="D161" s="170" t="s">
        <v>296</v>
      </c>
      <c r="E161" s="172" t="s">
        <v>308</v>
      </c>
      <c r="F161" s="172" t="s">
        <v>285</v>
      </c>
    </row>
    <row r="162" spans="1:6" ht="180" x14ac:dyDescent="0.25">
      <c r="A162" s="208">
        <v>84</v>
      </c>
      <c r="B162" s="223" t="s">
        <v>320</v>
      </c>
      <c r="C162" s="172" t="s">
        <v>17</v>
      </c>
      <c r="D162" s="172" t="s">
        <v>282</v>
      </c>
      <c r="E162" s="172" t="s">
        <v>311</v>
      </c>
      <c r="F162" s="172" t="s">
        <v>255</v>
      </c>
    </row>
    <row r="163" spans="1:6" ht="60" x14ac:dyDescent="0.25">
      <c r="A163" s="209"/>
      <c r="B163" s="224"/>
      <c r="C163" s="170" t="s">
        <v>18</v>
      </c>
      <c r="D163" s="170" t="s">
        <v>296</v>
      </c>
      <c r="E163" s="172" t="s">
        <v>311</v>
      </c>
      <c r="F163" s="172" t="s">
        <v>285</v>
      </c>
    </row>
    <row r="164" spans="1:6" ht="180" x14ac:dyDescent="0.25">
      <c r="A164" s="208">
        <v>85</v>
      </c>
      <c r="B164" s="223" t="s">
        <v>321</v>
      </c>
      <c r="C164" s="172" t="s">
        <v>17</v>
      </c>
      <c r="D164" s="172" t="s">
        <v>282</v>
      </c>
      <c r="E164" s="172" t="s">
        <v>303</v>
      </c>
      <c r="F164" s="172" t="s">
        <v>255</v>
      </c>
    </row>
    <row r="165" spans="1:6" ht="60" x14ac:dyDescent="0.25">
      <c r="A165" s="209"/>
      <c r="B165" s="224"/>
      <c r="C165" s="170" t="s">
        <v>18</v>
      </c>
      <c r="D165" s="170" t="s">
        <v>296</v>
      </c>
      <c r="E165" s="172" t="s">
        <v>303</v>
      </c>
      <c r="F165" s="172" t="s">
        <v>285</v>
      </c>
    </row>
    <row r="166" spans="1:6" ht="180" x14ac:dyDescent="0.25">
      <c r="A166" s="208">
        <v>86</v>
      </c>
      <c r="B166" s="223" t="s">
        <v>322</v>
      </c>
      <c r="C166" s="172" t="s">
        <v>17</v>
      </c>
      <c r="D166" s="172" t="s">
        <v>282</v>
      </c>
      <c r="E166" s="172" t="s">
        <v>316</v>
      </c>
      <c r="F166" s="172" t="s">
        <v>255</v>
      </c>
    </row>
    <row r="167" spans="1:6" ht="60" x14ac:dyDescent="0.25">
      <c r="A167" s="209"/>
      <c r="B167" s="224"/>
      <c r="C167" s="170" t="s">
        <v>18</v>
      </c>
      <c r="D167" s="170" t="s">
        <v>296</v>
      </c>
      <c r="E167" s="172" t="s">
        <v>316</v>
      </c>
      <c r="F167" s="172" t="s">
        <v>285</v>
      </c>
    </row>
    <row r="168" spans="1:6" ht="180" x14ac:dyDescent="0.25">
      <c r="A168" s="208">
        <v>87</v>
      </c>
      <c r="B168" s="223" t="s">
        <v>323</v>
      </c>
      <c r="C168" s="172" t="s">
        <v>17</v>
      </c>
      <c r="D168" s="172" t="s">
        <v>282</v>
      </c>
      <c r="E168" s="172" t="s">
        <v>324</v>
      </c>
      <c r="F168" s="172" t="s">
        <v>255</v>
      </c>
    </row>
    <row r="169" spans="1:6" ht="60" x14ac:dyDescent="0.25">
      <c r="A169" s="209"/>
      <c r="B169" s="224"/>
      <c r="C169" s="170" t="s">
        <v>18</v>
      </c>
      <c r="D169" s="170" t="s">
        <v>296</v>
      </c>
      <c r="E169" s="172" t="s">
        <v>324</v>
      </c>
      <c r="F169" s="172" t="s">
        <v>285</v>
      </c>
    </row>
    <row r="170" spans="1:6" ht="180" x14ac:dyDescent="0.25">
      <c r="A170" s="208">
        <v>88</v>
      </c>
      <c r="B170" s="223" t="s">
        <v>325</v>
      </c>
      <c r="C170" s="172" t="s">
        <v>17</v>
      </c>
      <c r="D170" s="172" t="s">
        <v>282</v>
      </c>
      <c r="E170" s="172" t="s">
        <v>326</v>
      </c>
      <c r="F170" s="172" t="s">
        <v>255</v>
      </c>
    </row>
    <row r="171" spans="1:6" ht="60" x14ac:dyDescent="0.25">
      <c r="A171" s="209"/>
      <c r="B171" s="224"/>
      <c r="C171" s="170" t="s">
        <v>18</v>
      </c>
      <c r="D171" s="170" t="s">
        <v>296</v>
      </c>
      <c r="E171" s="172" t="s">
        <v>326</v>
      </c>
      <c r="F171" s="172" t="s">
        <v>285</v>
      </c>
    </row>
    <row r="172" spans="1:6" ht="180" x14ac:dyDescent="0.25">
      <c r="A172" s="208">
        <v>89</v>
      </c>
      <c r="B172" s="223" t="s">
        <v>327</v>
      </c>
      <c r="C172" s="172" t="s">
        <v>17</v>
      </c>
      <c r="D172" s="172" t="s">
        <v>282</v>
      </c>
      <c r="E172" s="172" t="s">
        <v>311</v>
      </c>
      <c r="F172" s="172" t="s">
        <v>255</v>
      </c>
    </row>
    <row r="173" spans="1:6" ht="60" x14ac:dyDescent="0.25">
      <c r="A173" s="209"/>
      <c r="B173" s="224"/>
      <c r="C173" s="170" t="s">
        <v>18</v>
      </c>
      <c r="D173" s="170" t="s">
        <v>296</v>
      </c>
      <c r="E173" s="172" t="s">
        <v>311</v>
      </c>
      <c r="F173" s="172" t="s">
        <v>285</v>
      </c>
    </row>
    <row r="174" spans="1:6" ht="180" x14ac:dyDescent="0.25">
      <c r="A174" s="208">
        <v>90</v>
      </c>
      <c r="B174" s="223" t="s">
        <v>328</v>
      </c>
      <c r="C174" s="172" t="s">
        <v>17</v>
      </c>
      <c r="D174" s="172" t="s">
        <v>282</v>
      </c>
      <c r="E174" s="172" t="s">
        <v>329</v>
      </c>
      <c r="F174" s="172" t="s">
        <v>255</v>
      </c>
    </row>
    <row r="175" spans="1:6" ht="60" x14ac:dyDescent="0.25">
      <c r="A175" s="209"/>
      <c r="B175" s="224"/>
      <c r="C175" s="170" t="s">
        <v>18</v>
      </c>
      <c r="D175" s="170" t="s">
        <v>296</v>
      </c>
      <c r="E175" s="172" t="s">
        <v>329</v>
      </c>
      <c r="F175" s="172" t="s">
        <v>285</v>
      </c>
    </row>
    <row r="176" spans="1:6" ht="180" x14ac:dyDescent="0.25">
      <c r="A176" s="208">
        <v>91</v>
      </c>
      <c r="B176" s="223" t="s">
        <v>330</v>
      </c>
      <c r="C176" s="172" t="s">
        <v>17</v>
      </c>
      <c r="D176" s="172" t="s">
        <v>282</v>
      </c>
      <c r="E176" s="172" t="s">
        <v>305</v>
      </c>
      <c r="F176" s="172" t="s">
        <v>255</v>
      </c>
    </row>
    <row r="177" spans="1:6" ht="60" x14ac:dyDescent="0.25">
      <c r="A177" s="209"/>
      <c r="B177" s="224"/>
      <c r="C177" s="170" t="s">
        <v>18</v>
      </c>
      <c r="D177" s="170" t="s">
        <v>296</v>
      </c>
      <c r="E177" s="172" t="s">
        <v>305</v>
      </c>
      <c r="F177" s="172" t="s">
        <v>285</v>
      </c>
    </row>
    <row r="178" spans="1:6" ht="180" x14ac:dyDescent="0.25">
      <c r="A178" s="208">
        <v>92</v>
      </c>
      <c r="B178" s="223" t="s">
        <v>331</v>
      </c>
      <c r="C178" s="172" t="s">
        <v>17</v>
      </c>
      <c r="D178" s="172" t="s">
        <v>282</v>
      </c>
      <c r="E178" s="172" t="s">
        <v>332</v>
      </c>
      <c r="F178" s="172" t="s">
        <v>255</v>
      </c>
    </row>
    <row r="179" spans="1:6" ht="60" x14ac:dyDescent="0.25">
      <c r="A179" s="209"/>
      <c r="B179" s="224"/>
      <c r="C179" s="170" t="s">
        <v>18</v>
      </c>
      <c r="D179" s="170" t="s">
        <v>296</v>
      </c>
      <c r="E179" s="172" t="s">
        <v>332</v>
      </c>
      <c r="F179" s="172" t="s">
        <v>285</v>
      </c>
    </row>
    <row r="180" spans="1:6" ht="180" x14ac:dyDescent="0.25">
      <c r="A180" s="208">
        <v>93</v>
      </c>
      <c r="B180" s="223" t="s">
        <v>333</v>
      </c>
      <c r="C180" s="172" t="s">
        <v>17</v>
      </c>
      <c r="D180" s="172" t="s">
        <v>282</v>
      </c>
      <c r="E180" s="172" t="s">
        <v>305</v>
      </c>
      <c r="F180" s="172" t="s">
        <v>255</v>
      </c>
    </row>
    <row r="181" spans="1:6" ht="60" x14ac:dyDescent="0.25">
      <c r="A181" s="209"/>
      <c r="B181" s="224"/>
      <c r="C181" s="170" t="s">
        <v>18</v>
      </c>
      <c r="D181" s="170" t="s">
        <v>296</v>
      </c>
      <c r="E181" s="172" t="s">
        <v>305</v>
      </c>
      <c r="F181" s="172" t="s">
        <v>285</v>
      </c>
    </row>
    <row r="182" spans="1:6" ht="180" x14ac:dyDescent="0.25">
      <c r="A182" s="208">
        <v>94</v>
      </c>
      <c r="B182" s="223" t="s">
        <v>334</v>
      </c>
      <c r="C182" s="172" t="s">
        <v>17</v>
      </c>
      <c r="D182" s="172" t="s">
        <v>282</v>
      </c>
      <c r="E182" s="172" t="s">
        <v>316</v>
      </c>
      <c r="F182" s="172" t="s">
        <v>255</v>
      </c>
    </row>
    <row r="183" spans="1:6" ht="60" x14ac:dyDescent="0.25">
      <c r="A183" s="209"/>
      <c r="B183" s="224"/>
      <c r="C183" s="170" t="s">
        <v>18</v>
      </c>
      <c r="D183" s="170" t="s">
        <v>296</v>
      </c>
      <c r="E183" s="172" t="s">
        <v>316</v>
      </c>
      <c r="F183" s="172" t="s">
        <v>285</v>
      </c>
    </row>
    <row r="184" spans="1:6" ht="180" x14ac:dyDescent="0.25">
      <c r="A184" s="208">
        <v>95</v>
      </c>
      <c r="B184" s="223" t="s">
        <v>335</v>
      </c>
      <c r="C184" s="172" t="s">
        <v>17</v>
      </c>
      <c r="D184" s="172" t="s">
        <v>282</v>
      </c>
      <c r="E184" s="172" t="s">
        <v>336</v>
      </c>
      <c r="F184" s="172" t="s">
        <v>255</v>
      </c>
    </row>
    <row r="185" spans="1:6" ht="60" x14ac:dyDescent="0.25">
      <c r="A185" s="209"/>
      <c r="B185" s="224"/>
      <c r="C185" s="170" t="s">
        <v>18</v>
      </c>
      <c r="D185" s="170" t="s">
        <v>296</v>
      </c>
      <c r="E185" s="172" t="s">
        <v>336</v>
      </c>
      <c r="F185" s="172" t="s">
        <v>285</v>
      </c>
    </row>
    <row r="186" spans="1:6" ht="180" x14ac:dyDescent="0.25">
      <c r="A186" s="208">
        <v>96</v>
      </c>
      <c r="B186" s="223" t="s">
        <v>337</v>
      </c>
      <c r="C186" s="172" t="s">
        <v>17</v>
      </c>
      <c r="D186" s="172" t="s">
        <v>282</v>
      </c>
      <c r="E186" s="172" t="s">
        <v>303</v>
      </c>
      <c r="F186" s="172" t="s">
        <v>255</v>
      </c>
    </row>
    <row r="187" spans="1:6" ht="60" x14ac:dyDescent="0.25">
      <c r="A187" s="209"/>
      <c r="B187" s="224"/>
      <c r="C187" s="170" t="s">
        <v>18</v>
      </c>
      <c r="D187" s="170" t="s">
        <v>296</v>
      </c>
      <c r="E187" s="172" t="s">
        <v>303</v>
      </c>
      <c r="F187" s="172" t="s">
        <v>285</v>
      </c>
    </row>
    <row r="188" spans="1:6" ht="180" x14ac:dyDescent="0.25">
      <c r="A188" s="208">
        <v>97</v>
      </c>
      <c r="B188" s="223" t="s">
        <v>338</v>
      </c>
      <c r="C188" s="172" t="s">
        <v>17</v>
      </c>
      <c r="D188" s="172" t="s">
        <v>282</v>
      </c>
      <c r="E188" s="192" t="s">
        <v>339</v>
      </c>
      <c r="F188" s="172" t="s">
        <v>255</v>
      </c>
    </row>
    <row r="189" spans="1:6" ht="60" x14ac:dyDescent="0.25">
      <c r="A189" s="209"/>
      <c r="B189" s="224"/>
      <c r="C189" s="170" t="s">
        <v>18</v>
      </c>
      <c r="D189" s="170" t="s">
        <v>296</v>
      </c>
      <c r="E189" s="192" t="s">
        <v>339</v>
      </c>
      <c r="F189" s="172" t="s">
        <v>285</v>
      </c>
    </row>
    <row r="190" spans="1:6" ht="180" x14ac:dyDescent="0.25">
      <c r="A190" s="208">
        <v>98</v>
      </c>
      <c r="B190" s="227" t="s">
        <v>340</v>
      </c>
      <c r="C190" s="172" t="s">
        <v>17</v>
      </c>
      <c r="D190" s="172" t="s">
        <v>282</v>
      </c>
      <c r="E190" s="192" t="s">
        <v>341</v>
      </c>
      <c r="F190" s="172" t="s">
        <v>255</v>
      </c>
    </row>
    <row r="191" spans="1:6" ht="60" x14ac:dyDescent="0.25">
      <c r="A191" s="209"/>
      <c r="B191" s="228"/>
      <c r="C191" s="170" t="s">
        <v>18</v>
      </c>
      <c r="D191" s="170" t="s">
        <v>296</v>
      </c>
      <c r="E191" s="192" t="s">
        <v>341</v>
      </c>
      <c r="F191" s="172" t="s">
        <v>342</v>
      </c>
    </row>
    <row r="192" spans="1:6" ht="180" x14ac:dyDescent="0.25">
      <c r="A192" s="208">
        <v>99</v>
      </c>
      <c r="B192" s="223" t="s">
        <v>343</v>
      </c>
      <c r="C192" s="172" t="s">
        <v>17</v>
      </c>
      <c r="D192" s="172" t="s">
        <v>282</v>
      </c>
      <c r="E192" s="172" t="s">
        <v>311</v>
      </c>
      <c r="F192" s="172" t="s">
        <v>255</v>
      </c>
    </row>
    <row r="193" spans="1:6" ht="60" x14ac:dyDescent="0.25">
      <c r="A193" s="209"/>
      <c r="B193" s="224"/>
      <c r="C193" s="170" t="s">
        <v>18</v>
      </c>
      <c r="D193" s="170" t="s">
        <v>296</v>
      </c>
      <c r="E193" s="172" t="s">
        <v>311</v>
      </c>
      <c r="F193" s="172" t="s">
        <v>342</v>
      </c>
    </row>
    <row r="194" spans="1:6" ht="180" x14ac:dyDescent="0.25">
      <c r="A194" s="208">
        <v>100</v>
      </c>
      <c r="B194" s="227" t="s">
        <v>344</v>
      </c>
      <c r="C194" s="172" t="s">
        <v>17</v>
      </c>
      <c r="D194" s="172" t="s">
        <v>282</v>
      </c>
      <c r="E194" s="172" t="s">
        <v>345</v>
      </c>
      <c r="F194" s="172" t="s">
        <v>255</v>
      </c>
    </row>
    <row r="195" spans="1:6" ht="60" x14ac:dyDescent="0.25">
      <c r="A195" s="209"/>
      <c r="B195" s="228"/>
      <c r="C195" s="170" t="s">
        <v>18</v>
      </c>
      <c r="D195" s="170" t="s">
        <v>296</v>
      </c>
      <c r="E195" s="172" t="s">
        <v>345</v>
      </c>
      <c r="F195" s="172" t="s">
        <v>342</v>
      </c>
    </row>
    <row r="196" spans="1:6" ht="180" x14ac:dyDescent="0.25">
      <c r="A196" s="189">
        <v>101</v>
      </c>
      <c r="B196" s="188" t="s">
        <v>346</v>
      </c>
      <c r="C196" s="172" t="s">
        <v>17</v>
      </c>
      <c r="D196" s="172" t="s">
        <v>282</v>
      </c>
      <c r="E196" s="192" t="s">
        <v>347</v>
      </c>
      <c r="F196" s="172" t="s">
        <v>255</v>
      </c>
    </row>
    <row r="197" spans="1:6" ht="180" x14ac:dyDescent="0.25">
      <c r="A197" s="208">
        <v>102</v>
      </c>
      <c r="B197" s="223" t="s">
        <v>348</v>
      </c>
      <c r="C197" s="172" t="s">
        <v>17</v>
      </c>
      <c r="D197" s="172" t="s">
        <v>282</v>
      </c>
      <c r="E197" s="172" t="s">
        <v>349</v>
      </c>
      <c r="F197" s="172" t="s">
        <v>255</v>
      </c>
    </row>
    <row r="198" spans="1:6" ht="60" x14ac:dyDescent="0.25">
      <c r="A198" s="209"/>
      <c r="B198" s="224"/>
      <c r="C198" s="170" t="s">
        <v>18</v>
      </c>
      <c r="D198" s="170" t="s">
        <v>296</v>
      </c>
      <c r="E198" s="172" t="s">
        <v>349</v>
      </c>
      <c r="F198" s="172" t="s">
        <v>342</v>
      </c>
    </row>
    <row r="199" spans="1:6" ht="180" x14ac:dyDescent="0.25">
      <c r="A199" s="208">
        <v>103</v>
      </c>
      <c r="B199" s="223" t="s">
        <v>350</v>
      </c>
      <c r="C199" s="172" t="s">
        <v>17</v>
      </c>
      <c r="D199" s="172" t="s">
        <v>282</v>
      </c>
      <c r="E199" s="172" t="s">
        <v>351</v>
      </c>
      <c r="F199" s="172" t="s">
        <v>255</v>
      </c>
    </row>
    <row r="200" spans="1:6" ht="60" x14ac:dyDescent="0.25">
      <c r="A200" s="209"/>
      <c r="B200" s="224"/>
      <c r="C200" s="170" t="s">
        <v>18</v>
      </c>
      <c r="D200" s="170" t="s">
        <v>296</v>
      </c>
      <c r="E200" s="172" t="s">
        <v>351</v>
      </c>
      <c r="F200" s="172" t="s">
        <v>342</v>
      </c>
    </row>
    <row r="201" spans="1:6" ht="180" x14ac:dyDescent="0.25">
      <c r="A201" s="208">
        <v>104</v>
      </c>
      <c r="B201" s="223" t="s">
        <v>352</v>
      </c>
      <c r="C201" s="172" t="s">
        <v>17</v>
      </c>
      <c r="D201" s="172" t="s">
        <v>282</v>
      </c>
      <c r="E201" s="172" t="s">
        <v>353</v>
      </c>
      <c r="F201" s="172" t="s">
        <v>255</v>
      </c>
    </row>
    <row r="202" spans="1:6" ht="60" x14ac:dyDescent="0.25">
      <c r="A202" s="209"/>
      <c r="B202" s="224"/>
      <c r="C202" s="170" t="s">
        <v>18</v>
      </c>
      <c r="D202" s="170" t="s">
        <v>296</v>
      </c>
      <c r="E202" s="172" t="s">
        <v>353</v>
      </c>
      <c r="F202" s="172" t="s">
        <v>342</v>
      </c>
    </row>
    <row r="203" spans="1:6" ht="180" x14ac:dyDescent="0.25">
      <c r="A203" s="208">
        <v>105</v>
      </c>
      <c r="B203" s="223" t="s">
        <v>354</v>
      </c>
      <c r="C203" s="172" t="s">
        <v>17</v>
      </c>
      <c r="D203" s="172" t="s">
        <v>282</v>
      </c>
      <c r="E203" s="172" t="s">
        <v>351</v>
      </c>
      <c r="F203" s="172" t="s">
        <v>255</v>
      </c>
    </row>
    <row r="204" spans="1:6" ht="60" x14ac:dyDescent="0.25">
      <c r="A204" s="209"/>
      <c r="B204" s="224"/>
      <c r="C204" s="170" t="s">
        <v>18</v>
      </c>
      <c r="D204" s="170" t="s">
        <v>296</v>
      </c>
      <c r="E204" s="172" t="s">
        <v>351</v>
      </c>
      <c r="F204" s="172" t="s">
        <v>285</v>
      </c>
    </row>
    <row r="205" spans="1:6" ht="180" x14ac:dyDescent="0.25">
      <c r="A205" s="208">
        <v>106</v>
      </c>
      <c r="B205" s="223" t="s">
        <v>355</v>
      </c>
      <c r="C205" s="172" t="s">
        <v>17</v>
      </c>
      <c r="D205" s="172" t="s">
        <v>282</v>
      </c>
      <c r="E205" s="172" t="s">
        <v>305</v>
      </c>
      <c r="F205" s="172" t="s">
        <v>255</v>
      </c>
    </row>
    <row r="206" spans="1:6" ht="60" x14ac:dyDescent="0.25">
      <c r="A206" s="209"/>
      <c r="B206" s="224"/>
      <c r="C206" s="170" t="s">
        <v>18</v>
      </c>
      <c r="D206" s="170" t="s">
        <v>296</v>
      </c>
      <c r="E206" s="172" t="s">
        <v>305</v>
      </c>
      <c r="F206" s="172" t="s">
        <v>285</v>
      </c>
    </row>
    <row r="207" spans="1:6" ht="180" x14ac:dyDescent="0.25">
      <c r="A207" s="208">
        <v>107</v>
      </c>
      <c r="B207" s="223" t="s">
        <v>356</v>
      </c>
      <c r="C207" s="172" t="s">
        <v>17</v>
      </c>
      <c r="D207" s="172" t="s">
        <v>282</v>
      </c>
      <c r="E207" s="172" t="s">
        <v>357</v>
      </c>
      <c r="F207" s="172" t="s">
        <v>255</v>
      </c>
    </row>
    <row r="208" spans="1:6" ht="60" x14ac:dyDescent="0.25">
      <c r="A208" s="209"/>
      <c r="B208" s="224"/>
      <c r="C208" s="170" t="s">
        <v>18</v>
      </c>
      <c r="D208" s="170" t="s">
        <v>296</v>
      </c>
      <c r="E208" s="172" t="s">
        <v>357</v>
      </c>
      <c r="F208" s="172" t="s">
        <v>285</v>
      </c>
    </row>
    <row r="209" spans="1:6" ht="180" x14ac:dyDescent="0.25">
      <c r="A209" s="208">
        <v>108</v>
      </c>
      <c r="B209" s="223" t="s">
        <v>358</v>
      </c>
      <c r="C209" s="172" t="s">
        <v>17</v>
      </c>
      <c r="D209" s="172" t="s">
        <v>282</v>
      </c>
      <c r="E209" s="172" t="s">
        <v>359</v>
      </c>
      <c r="F209" s="172" t="s">
        <v>255</v>
      </c>
    </row>
    <row r="210" spans="1:6" ht="60" x14ac:dyDescent="0.25">
      <c r="A210" s="209"/>
      <c r="B210" s="224"/>
      <c r="C210" s="170" t="s">
        <v>18</v>
      </c>
      <c r="D210" s="170" t="s">
        <v>296</v>
      </c>
      <c r="E210" s="172" t="s">
        <v>359</v>
      </c>
      <c r="F210" s="172" t="s">
        <v>285</v>
      </c>
    </row>
    <row r="211" spans="1:6" ht="180" x14ac:dyDescent="0.25">
      <c r="A211" s="189">
        <v>109</v>
      </c>
      <c r="B211" s="188" t="s">
        <v>360</v>
      </c>
      <c r="C211" s="172" t="s">
        <v>17</v>
      </c>
      <c r="D211" s="172" t="s">
        <v>282</v>
      </c>
      <c r="E211" s="192" t="s">
        <v>361</v>
      </c>
      <c r="F211" s="172" t="s">
        <v>255</v>
      </c>
    </row>
    <row r="212" spans="1:6" ht="180" x14ac:dyDescent="0.25">
      <c r="A212" s="208">
        <v>110</v>
      </c>
      <c r="B212" s="223" t="s">
        <v>362</v>
      </c>
      <c r="C212" s="172" t="s">
        <v>17</v>
      </c>
      <c r="D212" s="172" t="s">
        <v>282</v>
      </c>
      <c r="E212" s="192" t="s">
        <v>240</v>
      </c>
      <c r="F212" s="172" t="s">
        <v>255</v>
      </c>
    </row>
    <row r="213" spans="1:6" ht="60" x14ac:dyDescent="0.25">
      <c r="A213" s="209"/>
      <c r="B213" s="224"/>
      <c r="C213" s="170" t="s">
        <v>18</v>
      </c>
      <c r="D213" s="170" t="s">
        <v>296</v>
      </c>
      <c r="E213" s="192" t="s">
        <v>240</v>
      </c>
      <c r="F213" s="172" t="s">
        <v>285</v>
      </c>
    </row>
    <row r="214" spans="1:6" ht="180" x14ac:dyDescent="0.25">
      <c r="A214" s="208">
        <v>111</v>
      </c>
      <c r="B214" s="223" t="s">
        <v>363</v>
      </c>
      <c r="C214" s="172" t="s">
        <v>17</v>
      </c>
      <c r="D214" s="172" t="s">
        <v>282</v>
      </c>
      <c r="E214" s="172" t="s">
        <v>364</v>
      </c>
      <c r="F214" s="172" t="s">
        <v>255</v>
      </c>
    </row>
    <row r="215" spans="1:6" ht="60" x14ac:dyDescent="0.25">
      <c r="A215" s="209"/>
      <c r="B215" s="224"/>
      <c r="C215" s="170" t="s">
        <v>18</v>
      </c>
      <c r="D215" s="170" t="s">
        <v>296</v>
      </c>
      <c r="E215" s="172" t="s">
        <v>364</v>
      </c>
      <c r="F215" s="172" t="s">
        <v>285</v>
      </c>
    </row>
    <row r="216" spans="1:6" ht="180" x14ac:dyDescent="0.25">
      <c r="A216" s="208">
        <v>112</v>
      </c>
      <c r="B216" s="223" t="s">
        <v>365</v>
      </c>
      <c r="C216" s="172" t="s">
        <v>17</v>
      </c>
      <c r="D216" s="172" t="s">
        <v>282</v>
      </c>
      <c r="E216" s="172" t="s">
        <v>316</v>
      </c>
      <c r="F216" s="172" t="s">
        <v>255</v>
      </c>
    </row>
    <row r="217" spans="1:6" ht="60" x14ac:dyDescent="0.25">
      <c r="A217" s="209"/>
      <c r="B217" s="224"/>
      <c r="C217" s="170" t="s">
        <v>18</v>
      </c>
      <c r="D217" s="170" t="s">
        <v>296</v>
      </c>
      <c r="E217" s="172" t="s">
        <v>316</v>
      </c>
      <c r="F217" s="172" t="s">
        <v>285</v>
      </c>
    </row>
    <row r="218" spans="1:6" ht="180" x14ac:dyDescent="0.25">
      <c r="A218" s="208">
        <v>113</v>
      </c>
      <c r="B218" s="223" t="s">
        <v>366</v>
      </c>
      <c r="C218" s="172" t="s">
        <v>17</v>
      </c>
      <c r="D218" s="172" t="s">
        <v>282</v>
      </c>
      <c r="E218" s="172" t="s">
        <v>367</v>
      </c>
      <c r="F218" s="172" t="s">
        <v>255</v>
      </c>
    </row>
    <row r="219" spans="1:6" ht="60" x14ac:dyDescent="0.25">
      <c r="A219" s="209"/>
      <c r="B219" s="224"/>
      <c r="C219" s="170" t="s">
        <v>18</v>
      </c>
      <c r="D219" s="170" t="s">
        <v>296</v>
      </c>
      <c r="E219" s="172" t="s">
        <v>367</v>
      </c>
      <c r="F219" s="172" t="s">
        <v>285</v>
      </c>
    </row>
    <row r="220" spans="1:6" ht="180" x14ac:dyDescent="0.25">
      <c r="A220" s="208">
        <v>114</v>
      </c>
      <c r="B220" s="223" t="s">
        <v>368</v>
      </c>
      <c r="C220" s="172" t="s">
        <v>17</v>
      </c>
      <c r="D220" s="172" t="s">
        <v>282</v>
      </c>
      <c r="E220" s="172" t="s">
        <v>369</v>
      </c>
      <c r="F220" s="172" t="s">
        <v>255</v>
      </c>
    </row>
    <row r="221" spans="1:6" ht="60" x14ac:dyDescent="0.25">
      <c r="A221" s="209"/>
      <c r="B221" s="224"/>
      <c r="C221" s="170" t="s">
        <v>18</v>
      </c>
      <c r="D221" s="170" t="s">
        <v>296</v>
      </c>
      <c r="E221" s="172" t="s">
        <v>369</v>
      </c>
      <c r="F221" s="172" t="s">
        <v>255</v>
      </c>
    </row>
    <row r="222" spans="1:6" ht="180" x14ac:dyDescent="0.25">
      <c r="A222" s="208">
        <v>115</v>
      </c>
      <c r="B222" s="223" t="s">
        <v>370</v>
      </c>
      <c r="C222" s="172" t="s">
        <v>17</v>
      </c>
      <c r="D222" s="172" t="s">
        <v>282</v>
      </c>
      <c r="E222" s="172" t="s">
        <v>367</v>
      </c>
      <c r="F222" s="172" t="s">
        <v>255</v>
      </c>
    </row>
    <row r="223" spans="1:6" ht="60" x14ac:dyDescent="0.25">
      <c r="A223" s="209"/>
      <c r="B223" s="224"/>
      <c r="C223" s="170" t="s">
        <v>18</v>
      </c>
      <c r="D223" s="170" t="s">
        <v>296</v>
      </c>
      <c r="E223" s="172" t="s">
        <v>367</v>
      </c>
      <c r="F223" s="172" t="s">
        <v>285</v>
      </c>
    </row>
    <row r="224" spans="1:6" ht="180" x14ac:dyDescent="0.25">
      <c r="A224" s="189">
        <v>116</v>
      </c>
      <c r="B224" s="188" t="s">
        <v>371</v>
      </c>
      <c r="C224" s="172" t="s">
        <v>17</v>
      </c>
      <c r="D224" s="172" t="s">
        <v>282</v>
      </c>
      <c r="E224" s="172" t="s">
        <v>353</v>
      </c>
      <c r="F224" s="172" t="s">
        <v>255</v>
      </c>
    </row>
    <row r="225" spans="1:6" ht="180" x14ac:dyDescent="0.25">
      <c r="A225" s="208">
        <v>117</v>
      </c>
      <c r="B225" s="223" t="s">
        <v>372</v>
      </c>
      <c r="C225" s="172" t="s">
        <v>17</v>
      </c>
      <c r="D225" s="172" t="s">
        <v>282</v>
      </c>
      <c r="E225" s="172" t="s">
        <v>305</v>
      </c>
      <c r="F225" s="172" t="s">
        <v>255</v>
      </c>
    </row>
    <row r="226" spans="1:6" ht="60" x14ac:dyDescent="0.25">
      <c r="A226" s="209"/>
      <c r="B226" s="224"/>
      <c r="C226" s="170" t="s">
        <v>18</v>
      </c>
      <c r="D226" s="170" t="s">
        <v>296</v>
      </c>
      <c r="E226" s="172" t="s">
        <v>305</v>
      </c>
      <c r="F226" s="172" t="s">
        <v>285</v>
      </c>
    </row>
    <row r="227" spans="1:6" ht="180" x14ac:dyDescent="0.25">
      <c r="A227" s="189">
        <v>118</v>
      </c>
      <c r="B227" s="188" t="s">
        <v>373</v>
      </c>
      <c r="C227" s="172" t="s">
        <v>17</v>
      </c>
      <c r="D227" s="172" t="s">
        <v>282</v>
      </c>
      <c r="E227" s="192" t="s">
        <v>374</v>
      </c>
      <c r="F227" s="172" t="s">
        <v>255</v>
      </c>
    </row>
    <row r="228" spans="1:6" ht="180" x14ac:dyDescent="0.25">
      <c r="A228" s="208">
        <v>119</v>
      </c>
      <c r="B228" s="223" t="s">
        <v>375</v>
      </c>
      <c r="C228" s="172" t="s">
        <v>17</v>
      </c>
      <c r="D228" s="172" t="s">
        <v>282</v>
      </c>
      <c r="E228" s="172" t="s">
        <v>308</v>
      </c>
      <c r="F228" s="172" t="s">
        <v>255</v>
      </c>
    </row>
    <row r="229" spans="1:6" ht="60" x14ac:dyDescent="0.25">
      <c r="A229" s="209"/>
      <c r="B229" s="224"/>
      <c r="C229" s="170" t="s">
        <v>18</v>
      </c>
      <c r="D229" s="170" t="s">
        <v>296</v>
      </c>
      <c r="E229" s="172" t="s">
        <v>308</v>
      </c>
      <c r="F229" s="172" t="s">
        <v>285</v>
      </c>
    </row>
    <row r="230" spans="1:6" ht="180" x14ac:dyDescent="0.25">
      <c r="A230" s="208">
        <v>120</v>
      </c>
      <c r="B230" s="223" t="s">
        <v>376</v>
      </c>
      <c r="C230" s="172" t="s">
        <v>17</v>
      </c>
      <c r="D230" s="172" t="s">
        <v>282</v>
      </c>
      <c r="E230" s="172" t="s">
        <v>305</v>
      </c>
      <c r="F230" s="172" t="s">
        <v>255</v>
      </c>
    </row>
    <row r="231" spans="1:6" ht="60" x14ac:dyDescent="0.25">
      <c r="A231" s="209"/>
      <c r="B231" s="224"/>
      <c r="C231" s="170" t="s">
        <v>18</v>
      </c>
      <c r="D231" s="170" t="s">
        <v>296</v>
      </c>
      <c r="E231" s="172" t="s">
        <v>305</v>
      </c>
      <c r="F231" s="172" t="s">
        <v>285</v>
      </c>
    </row>
  </sheetData>
  <mergeCells count="213">
    <mergeCell ref="A228:A229"/>
    <mergeCell ref="B228:B229"/>
    <mergeCell ref="A230:A231"/>
    <mergeCell ref="B230:B231"/>
    <mergeCell ref="A220:A221"/>
    <mergeCell ref="B220:B221"/>
    <mergeCell ref="A222:A223"/>
    <mergeCell ref="B222:B223"/>
    <mergeCell ref="A225:A226"/>
    <mergeCell ref="B225:B226"/>
    <mergeCell ref="A214:A215"/>
    <mergeCell ref="B214:B215"/>
    <mergeCell ref="A216:A217"/>
    <mergeCell ref="B216:B217"/>
    <mergeCell ref="A218:A219"/>
    <mergeCell ref="B218:B219"/>
    <mergeCell ref="A207:A208"/>
    <mergeCell ref="B207:B208"/>
    <mergeCell ref="A209:A210"/>
    <mergeCell ref="B209:B210"/>
    <mergeCell ref="A212:A213"/>
    <mergeCell ref="B212:B213"/>
    <mergeCell ref="A201:A202"/>
    <mergeCell ref="B201:B202"/>
    <mergeCell ref="A203:A204"/>
    <mergeCell ref="B203:B204"/>
    <mergeCell ref="A205:A206"/>
    <mergeCell ref="B205:B206"/>
    <mergeCell ref="A194:A195"/>
    <mergeCell ref="B194:B195"/>
    <mergeCell ref="A197:A198"/>
    <mergeCell ref="B197:B198"/>
    <mergeCell ref="A199:A200"/>
    <mergeCell ref="B199:B200"/>
    <mergeCell ref="A188:A189"/>
    <mergeCell ref="B188:B189"/>
    <mergeCell ref="A190:A191"/>
    <mergeCell ref="B190:B191"/>
    <mergeCell ref="A192:A193"/>
    <mergeCell ref="B192:B193"/>
    <mergeCell ref="A182:A183"/>
    <mergeCell ref="B182:B183"/>
    <mergeCell ref="A184:A185"/>
    <mergeCell ref="B184:B185"/>
    <mergeCell ref="A186:A187"/>
    <mergeCell ref="B186:B187"/>
    <mergeCell ref="A176:A177"/>
    <mergeCell ref="B176:B177"/>
    <mergeCell ref="A178:A179"/>
    <mergeCell ref="B178:B179"/>
    <mergeCell ref="A180:A181"/>
    <mergeCell ref="B180:B181"/>
    <mergeCell ref="A170:A171"/>
    <mergeCell ref="B170:B171"/>
    <mergeCell ref="A172:A173"/>
    <mergeCell ref="B172:B173"/>
    <mergeCell ref="A174:A175"/>
    <mergeCell ref="B174:B175"/>
    <mergeCell ref="A164:A165"/>
    <mergeCell ref="B164:B165"/>
    <mergeCell ref="A166:A167"/>
    <mergeCell ref="B166:B167"/>
    <mergeCell ref="A168:A169"/>
    <mergeCell ref="B168:B169"/>
    <mergeCell ref="A158:A159"/>
    <mergeCell ref="B158:B159"/>
    <mergeCell ref="A160:A161"/>
    <mergeCell ref="B160:B161"/>
    <mergeCell ref="A162:A163"/>
    <mergeCell ref="B162:B163"/>
    <mergeCell ref="A151:A152"/>
    <mergeCell ref="B151:B152"/>
    <mergeCell ref="A154:A155"/>
    <mergeCell ref="B154:B155"/>
    <mergeCell ref="A156:A157"/>
    <mergeCell ref="B156:B157"/>
    <mergeCell ref="A145:A146"/>
    <mergeCell ref="B145:B146"/>
    <mergeCell ref="A147:A148"/>
    <mergeCell ref="B147:B148"/>
    <mergeCell ref="A149:A150"/>
    <mergeCell ref="B149:B150"/>
    <mergeCell ref="A139:A140"/>
    <mergeCell ref="B139:B140"/>
    <mergeCell ref="A141:A142"/>
    <mergeCell ref="B141:B142"/>
    <mergeCell ref="A143:A144"/>
    <mergeCell ref="B143:B144"/>
    <mergeCell ref="A132:A133"/>
    <mergeCell ref="B132:B133"/>
    <mergeCell ref="A134:A135"/>
    <mergeCell ref="B134:B135"/>
    <mergeCell ref="A136:A137"/>
    <mergeCell ref="B136:B137"/>
    <mergeCell ref="A126:A127"/>
    <mergeCell ref="B126:B127"/>
    <mergeCell ref="A128:A129"/>
    <mergeCell ref="B128:B129"/>
    <mergeCell ref="A130:A131"/>
    <mergeCell ref="B130:B131"/>
    <mergeCell ref="A118:A119"/>
    <mergeCell ref="B118:B119"/>
    <mergeCell ref="A121:A122"/>
    <mergeCell ref="B121:B122"/>
    <mergeCell ref="A124:A125"/>
    <mergeCell ref="B124:B125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88:A89"/>
    <mergeCell ref="B88:B89"/>
    <mergeCell ref="A90:A91"/>
    <mergeCell ref="B90:B91"/>
    <mergeCell ref="A92:A93"/>
    <mergeCell ref="B92:B93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7:A58"/>
    <mergeCell ref="B57:B58"/>
    <mergeCell ref="A59:A60"/>
    <mergeCell ref="B59:B60"/>
    <mergeCell ref="A62:A63"/>
    <mergeCell ref="B62:B63"/>
    <mergeCell ref="A50:A51"/>
    <mergeCell ref="B50:B51"/>
    <mergeCell ref="A52:A53"/>
    <mergeCell ref="B52:B53"/>
    <mergeCell ref="A54:A55"/>
    <mergeCell ref="B54:B55"/>
    <mergeCell ref="A41:A42"/>
    <mergeCell ref="B41:B42"/>
    <mergeCell ref="A43:A44"/>
    <mergeCell ref="B43:B44"/>
    <mergeCell ref="A48:A49"/>
    <mergeCell ref="B48:B49"/>
    <mergeCell ref="A35:A36"/>
    <mergeCell ref="B35:B36"/>
    <mergeCell ref="A37:A38"/>
    <mergeCell ref="B37:B38"/>
    <mergeCell ref="A39:A40"/>
    <mergeCell ref="B39:B40"/>
    <mergeCell ref="A27:A28"/>
    <mergeCell ref="B27:B28"/>
    <mergeCell ref="A29:A30"/>
    <mergeCell ref="B29:B30"/>
    <mergeCell ref="A33:A34"/>
    <mergeCell ref="B33:B34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4:F4"/>
    <mergeCell ref="A3:F3"/>
    <mergeCell ref="A1:F1"/>
    <mergeCell ref="A7:A8"/>
    <mergeCell ref="B7:B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zoomScale="85" zoomScaleNormal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AI12" sqref="AI12"/>
    </sheetView>
  </sheetViews>
  <sheetFormatPr defaultColWidth="14.28515625" defaultRowHeight="12.75" x14ac:dyDescent="0.25"/>
  <cols>
    <col min="1" max="1" width="21.42578125" style="7" customWidth="1"/>
    <col min="2" max="2" width="17.140625" style="7" customWidth="1"/>
    <col min="3" max="19" width="14.28515625" style="7" customWidth="1"/>
    <col min="20" max="16384" width="14.28515625" style="7"/>
  </cols>
  <sheetData>
    <row r="1" spans="1:41" x14ac:dyDescent="0.25">
      <c r="A1" s="231" t="s">
        <v>92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</row>
    <row r="2" spans="1:41" ht="13.5" thickBot="1" x14ac:dyDescent="0.3"/>
    <row r="3" spans="1:41" s="8" customFormat="1" ht="13.5" thickBot="1" x14ac:dyDescent="0.3">
      <c r="A3" s="250" t="s">
        <v>51</v>
      </c>
      <c r="B3" s="250" t="s">
        <v>19</v>
      </c>
      <c r="C3" s="262" t="s">
        <v>20</v>
      </c>
      <c r="D3" s="264"/>
      <c r="E3" s="264"/>
      <c r="F3" s="263"/>
      <c r="G3" s="262" t="s">
        <v>24</v>
      </c>
      <c r="H3" s="264"/>
      <c r="I3" s="263"/>
      <c r="J3" s="262" t="s">
        <v>26</v>
      </c>
      <c r="K3" s="264"/>
      <c r="L3" s="264"/>
      <c r="M3" s="264"/>
      <c r="N3" s="264"/>
      <c r="O3" s="264"/>
      <c r="P3" s="264"/>
      <c r="Q3" s="263"/>
      <c r="R3" s="262" t="s">
        <v>29</v>
      </c>
      <c r="S3" s="263"/>
      <c r="T3" s="262" t="s">
        <v>44</v>
      </c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3"/>
      <c r="AO3" s="250" t="s">
        <v>93</v>
      </c>
    </row>
    <row r="4" spans="1:41" s="8" customFormat="1" ht="39" customHeight="1" thickBot="1" x14ac:dyDescent="0.3">
      <c r="A4" s="251"/>
      <c r="B4" s="251"/>
      <c r="C4" s="279" t="s">
        <v>21</v>
      </c>
      <c r="D4" s="277" t="s">
        <v>22</v>
      </c>
      <c r="E4" s="272" t="s">
        <v>68</v>
      </c>
      <c r="F4" s="258" t="s">
        <v>23</v>
      </c>
      <c r="G4" s="260" t="s">
        <v>25</v>
      </c>
      <c r="H4" s="272" t="s">
        <v>69</v>
      </c>
      <c r="I4" s="258" t="s">
        <v>70</v>
      </c>
      <c r="J4" s="274" t="s">
        <v>67</v>
      </c>
      <c r="K4" s="275"/>
      <c r="L4" s="275"/>
      <c r="M4" s="276"/>
      <c r="N4" s="274" t="s">
        <v>71</v>
      </c>
      <c r="O4" s="275"/>
      <c r="P4" s="275"/>
      <c r="Q4" s="276"/>
      <c r="R4" s="260" t="s">
        <v>30</v>
      </c>
      <c r="S4" s="258" t="s">
        <v>31</v>
      </c>
      <c r="T4" s="270" t="s">
        <v>74</v>
      </c>
      <c r="U4" s="269"/>
      <c r="V4" s="265" t="s">
        <v>34</v>
      </c>
      <c r="W4" s="267"/>
      <c r="X4" s="268" t="s">
        <v>37</v>
      </c>
      <c r="Y4" s="269"/>
      <c r="Z4" s="265" t="s">
        <v>38</v>
      </c>
      <c r="AA4" s="266"/>
      <c r="AB4" s="267"/>
      <c r="AC4" s="268" t="s">
        <v>40</v>
      </c>
      <c r="AD4" s="269"/>
      <c r="AE4" s="265" t="s">
        <v>41</v>
      </c>
      <c r="AF4" s="267"/>
      <c r="AG4" s="268" t="s">
        <v>42</v>
      </c>
      <c r="AH4" s="269"/>
      <c r="AI4" s="265" t="s">
        <v>45</v>
      </c>
      <c r="AJ4" s="267"/>
      <c r="AK4" s="268" t="s">
        <v>46</v>
      </c>
      <c r="AL4" s="269"/>
      <c r="AM4" s="265" t="s">
        <v>47</v>
      </c>
      <c r="AN4" s="271"/>
      <c r="AO4" s="251"/>
    </row>
    <row r="5" spans="1:41" s="8" customFormat="1" ht="52.5" thickTop="1" thickBot="1" x14ac:dyDescent="0.3">
      <c r="A5" s="252"/>
      <c r="B5" s="252"/>
      <c r="C5" s="280"/>
      <c r="D5" s="278"/>
      <c r="E5" s="273"/>
      <c r="F5" s="259"/>
      <c r="G5" s="261"/>
      <c r="H5" s="273"/>
      <c r="I5" s="259"/>
      <c r="J5" s="61" t="s">
        <v>27</v>
      </c>
      <c r="K5" s="60" t="s">
        <v>72</v>
      </c>
      <c r="L5" s="58" t="s">
        <v>73</v>
      </c>
      <c r="M5" s="59" t="s">
        <v>28</v>
      </c>
      <c r="N5" s="61" t="s">
        <v>27</v>
      </c>
      <c r="O5" s="60" t="s">
        <v>72</v>
      </c>
      <c r="P5" s="58" t="s">
        <v>73</v>
      </c>
      <c r="Q5" s="59" t="s">
        <v>28</v>
      </c>
      <c r="R5" s="261"/>
      <c r="S5" s="259"/>
      <c r="T5" s="57" t="s">
        <v>32</v>
      </c>
      <c r="U5" s="78" t="s">
        <v>33</v>
      </c>
      <c r="V5" s="81" t="s">
        <v>35</v>
      </c>
      <c r="W5" s="82" t="s">
        <v>36</v>
      </c>
      <c r="X5" s="60" t="s">
        <v>35</v>
      </c>
      <c r="Y5" s="78" t="s">
        <v>36</v>
      </c>
      <c r="Z5" s="81" t="s">
        <v>39</v>
      </c>
      <c r="AA5" s="58" t="s">
        <v>35</v>
      </c>
      <c r="AB5" s="82" t="s">
        <v>36</v>
      </c>
      <c r="AC5" s="60" t="s">
        <v>35</v>
      </c>
      <c r="AD5" s="78" t="s">
        <v>36</v>
      </c>
      <c r="AE5" s="81" t="s">
        <v>39</v>
      </c>
      <c r="AF5" s="82" t="s">
        <v>35</v>
      </c>
      <c r="AG5" s="60" t="s">
        <v>49</v>
      </c>
      <c r="AH5" s="78" t="s">
        <v>36</v>
      </c>
      <c r="AI5" s="81" t="s">
        <v>43</v>
      </c>
      <c r="AJ5" s="82" t="s">
        <v>50</v>
      </c>
      <c r="AK5" s="60" t="s">
        <v>43</v>
      </c>
      <c r="AL5" s="78" t="s">
        <v>48</v>
      </c>
      <c r="AM5" s="81" t="s">
        <v>43</v>
      </c>
      <c r="AN5" s="59" t="s">
        <v>48</v>
      </c>
      <c r="AO5" s="252"/>
    </row>
    <row r="6" spans="1:41" s="20" customFormat="1" x14ac:dyDescent="0.25">
      <c r="A6" s="253" t="s">
        <v>52</v>
      </c>
      <c r="B6" s="256" t="s">
        <v>96</v>
      </c>
      <c r="C6" s="238" t="s">
        <v>57</v>
      </c>
      <c r="D6" s="229" t="s">
        <v>57</v>
      </c>
      <c r="E6" s="244" t="s">
        <v>57</v>
      </c>
      <c r="F6" s="240" t="s">
        <v>57</v>
      </c>
      <c r="G6" s="242" t="s">
        <v>58</v>
      </c>
      <c r="H6" s="244" t="s">
        <v>58</v>
      </c>
      <c r="I6" s="240" t="s">
        <v>58</v>
      </c>
      <c r="J6" s="238" t="s">
        <v>59</v>
      </c>
      <c r="K6" s="229" t="s">
        <v>59</v>
      </c>
      <c r="L6" s="244" t="s">
        <v>59</v>
      </c>
      <c r="M6" s="240" t="s">
        <v>59</v>
      </c>
      <c r="N6" s="238" t="s">
        <v>59</v>
      </c>
      <c r="O6" s="229" t="s">
        <v>59</v>
      </c>
      <c r="P6" s="244" t="s">
        <v>59</v>
      </c>
      <c r="Q6" s="240" t="s">
        <v>59</v>
      </c>
      <c r="R6" s="242" t="s">
        <v>60</v>
      </c>
      <c r="S6" s="240" t="s">
        <v>60</v>
      </c>
      <c r="T6" s="22" t="s">
        <v>58</v>
      </c>
      <c r="U6" s="79" t="s">
        <v>58</v>
      </c>
      <c r="V6" s="83" t="s">
        <v>58</v>
      </c>
      <c r="W6" s="84" t="s">
        <v>58</v>
      </c>
      <c r="X6" s="229" t="s">
        <v>60</v>
      </c>
      <c r="Y6" s="234" t="s">
        <v>60</v>
      </c>
      <c r="Z6" s="232" t="s">
        <v>60</v>
      </c>
      <c r="AA6" s="244" t="s">
        <v>60</v>
      </c>
      <c r="AB6" s="236" t="s">
        <v>60</v>
      </c>
      <c r="AC6" s="229" t="s">
        <v>61</v>
      </c>
      <c r="AD6" s="234" t="s">
        <v>61</v>
      </c>
      <c r="AE6" s="83" t="s">
        <v>58</v>
      </c>
      <c r="AF6" s="84" t="s">
        <v>58</v>
      </c>
      <c r="AG6" s="229" t="s">
        <v>61</v>
      </c>
      <c r="AH6" s="234" t="s">
        <v>61</v>
      </c>
      <c r="AI6" s="232" t="s">
        <v>60</v>
      </c>
      <c r="AJ6" s="236" t="s">
        <v>60</v>
      </c>
      <c r="AK6" s="229" t="s">
        <v>60</v>
      </c>
      <c r="AL6" s="234" t="s">
        <v>60</v>
      </c>
      <c r="AM6" s="232" t="s">
        <v>60</v>
      </c>
      <c r="AN6" s="240" t="s">
        <v>60</v>
      </c>
      <c r="AO6" s="21" t="s">
        <v>64</v>
      </c>
    </row>
    <row r="7" spans="1:41" s="20" customFormat="1" ht="51" x14ac:dyDescent="0.25">
      <c r="A7" s="254"/>
      <c r="B7" s="257"/>
      <c r="C7" s="239"/>
      <c r="D7" s="230"/>
      <c r="E7" s="245"/>
      <c r="F7" s="241"/>
      <c r="G7" s="243"/>
      <c r="H7" s="245"/>
      <c r="I7" s="241"/>
      <c r="J7" s="239"/>
      <c r="K7" s="230"/>
      <c r="L7" s="245"/>
      <c r="M7" s="241"/>
      <c r="N7" s="239"/>
      <c r="O7" s="230"/>
      <c r="P7" s="245"/>
      <c r="Q7" s="241"/>
      <c r="R7" s="243"/>
      <c r="S7" s="241"/>
      <c r="T7" s="246" t="s">
        <v>94</v>
      </c>
      <c r="U7" s="247"/>
      <c r="V7" s="248" t="s">
        <v>62</v>
      </c>
      <c r="W7" s="249"/>
      <c r="X7" s="230"/>
      <c r="Y7" s="235"/>
      <c r="Z7" s="233"/>
      <c r="AA7" s="245"/>
      <c r="AB7" s="237"/>
      <c r="AC7" s="230"/>
      <c r="AD7" s="235"/>
      <c r="AE7" s="248" t="s">
        <v>63</v>
      </c>
      <c r="AF7" s="249"/>
      <c r="AG7" s="230"/>
      <c r="AH7" s="235"/>
      <c r="AI7" s="233"/>
      <c r="AJ7" s="237"/>
      <c r="AK7" s="230"/>
      <c r="AL7" s="235"/>
      <c r="AM7" s="233"/>
      <c r="AN7" s="241"/>
      <c r="AO7" s="34" t="s">
        <v>65</v>
      </c>
    </row>
    <row r="8" spans="1:41" s="9" customFormat="1" ht="13.5" thickBot="1" x14ac:dyDescent="0.3">
      <c r="A8" s="255"/>
      <c r="B8" s="23" t="s">
        <v>53</v>
      </c>
      <c r="C8" s="38" t="s">
        <v>54</v>
      </c>
      <c r="D8" s="35">
        <v>2</v>
      </c>
      <c r="E8" s="25">
        <v>3</v>
      </c>
      <c r="F8" s="26">
        <v>4</v>
      </c>
      <c r="G8" s="24">
        <v>5</v>
      </c>
      <c r="H8" s="25">
        <v>6</v>
      </c>
      <c r="I8" s="26">
        <v>7</v>
      </c>
      <c r="J8" s="38" t="s">
        <v>55</v>
      </c>
      <c r="K8" s="35">
        <v>9</v>
      </c>
      <c r="L8" s="25">
        <v>10</v>
      </c>
      <c r="M8" s="26">
        <v>11</v>
      </c>
      <c r="N8" s="38" t="s">
        <v>56</v>
      </c>
      <c r="O8" s="35">
        <v>13</v>
      </c>
      <c r="P8" s="25">
        <v>14</v>
      </c>
      <c r="Q8" s="26">
        <v>15</v>
      </c>
      <c r="R8" s="24">
        <v>16</v>
      </c>
      <c r="S8" s="26">
        <v>17</v>
      </c>
      <c r="T8" s="24">
        <v>18</v>
      </c>
      <c r="U8" s="80">
        <v>19</v>
      </c>
      <c r="V8" s="85">
        <v>20</v>
      </c>
      <c r="W8" s="86">
        <v>21</v>
      </c>
      <c r="X8" s="35">
        <v>22</v>
      </c>
      <c r="Y8" s="80">
        <v>23</v>
      </c>
      <c r="Z8" s="85">
        <v>24</v>
      </c>
      <c r="AA8" s="25">
        <v>25</v>
      </c>
      <c r="AB8" s="86">
        <v>26</v>
      </c>
      <c r="AC8" s="35">
        <v>27</v>
      </c>
      <c r="AD8" s="80">
        <v>28</v>
      </c>
      <c r="AE8" s="85">
        <v>29</v>
      </c>
      <c r="AF8" s="86">
        <v>30</v>
      </c>
      <c r="AG8" s="35">
        <v>31</v>
      </c>
      <c r="AH8" s="80">
        <v>32</v>
      </c>
      <c r="AI8" s="85">
        <v>33</v>
      </c>
      <c r="AJ8" s="86">
        <v>34</v>
      </c>
      <c r="AK8" s="35">
        <v>35</v>
      </c>
      <c r="AL8" s="80">
        <v>36</v>
      </c>
      <c r="AM8" s="85">
        <v>37</v>
      </c>
      <c r="AN8" s="26">
        <v>38</v>
      </c>
      <c r="AO8" s="23">
        <v>39</v>
      </c>
    </row>
    <row r="9" spans="1:41" ht="39" thickBot="1" x14ac:dyDescent="0.3">
      <c r="A9" s="27"/>
      <c r="B9" s="27" t="s">
        <v>95</v>
      </c>
      <c r="C9" s="39" t="s">
        <v>66</v>
      </c>
      <c r="D9" s="36" t="s">
        <v>66</v>
      </c>
      <c r="E9" s="29" t="s">
        <v>66</v>
      </c>
      <c r="F9" s="30" t="s">
        <v>66</v>
      </c>
      <c r="G9" s="28" t="s">
        <v>66</v>
      </c>
      <c r="H9" s="29" t="s">
        <v>66</v>
      </c>
      <c r="I9" s="30" t="s">
        <v>66</v>
      </c>
      <c r="J9" s="62">
        <f>SUM(K9:M9)</f>
        <v>5166184</v>
      </c>
      <c r="K9" s="63">
        <v>2580611</v>
      </c>
      <c r="L9" s="64">
        <v>308018</v>
      </c>
      <c r="M9" s="65">
        <v>2277555</v>
      </c>
      <c r="N9" s="62">
        <f>SUM(O9:Q9)</f>
        <v>754513</v>
      </c>
      <c r="O9" s="63">
        <v>204521</v>
      </c>
      <c r="P9" s="64">
        <v>5163</v>
      </c>
      <c r="Q9" s="65">
        <v>544829</v>
      </c>
      <c r="R9" s="112">
        <v>34</v>
      </c>
      <c r="S9" s="113">
        <v>63</v>
      </c>
      <c r="T9" s="112"/>
      <c r="U9" s="114"/>
      <c r="V9" s="115">
        <v>17</v>
      </c>
      <c r="W9" s="116">
        <v>17</v>
      </c>
      <c r="X9" s="117">
        <v>22</v>
      </c>
      <c r="Y9" s="114">
        <v>24</v>
      </c>
      <c r="Z9" s="115">
        <v>330</v>
      </c>
      <c r="AA9" s="118">
        <v>8</v>
      </c>
      <c r="AB9" s="116">
        <v>80</v>
      </c>
      <c r="AC9" s="63">
        <v>137</v>
      </c>
      <c r="AD9" s="119">
        <v>30</v>
      </c>
      <c r="AE9" s="115">
        <v>310</v>
      </c>
      <c r="AF9" s="116"/>
      <c r="AG9" s="63">
        <v>10</v>
      </c>
      <c r="AH9" s="119">
        <v>26</v>
      </c>
      <c r="AI9" s="115">
        <v>238</v>
      </c>
      <c r="AJ9" s="116">
        <v>93</v>
      </c>
      <c r="AK9" s="117">
        <v>519</v>
      </c>
      <c r="AL9" s="114">
        <v>153</v>
      </c>
      <c r="AM9" s="115"/>
      <c r="AN9" s="113"/>
      <c r="AO9" s="120">
        <v>2500</v>
      </c>
    </row>
    <row r="10" spans="1:41" x14ac:dyDescent="0.25">
      <c r="A10" s="31"/>
      <c r="B10" s="32">
        <v>44841</v>
      </c>
      <c r="C10" s="42">
        <f>SUM(D10:F10)</f>
        <v>0</v>
      </c>
      <c r="D10" s="43"/>
      <c r="E10" s="44"/>
      <c r="F10" s="45"/>
      <c r="G10" s="54"/>
      <c r="H10" s="44"/>
      <c r="I10" s="45"/>
      <c r="J10" s="66">
        <f t="shared" ref="J10:J18" si="0">SUM(K10:M10)</f>
        <v>0</v>
      </c>
      <c r="K10" s="67"/>
      <c r="L10" s="68"/>
      <c r="M10" s="69"/>
      <c r="N10" s="66">
        <f t="shared" ref="N10:N18" si="1">SUM(O10:Q10)</f>
        <v>0</v>
      </c>
      <c r="O10" s="67"/>
      <c r="P10" s="68"/>
      <c r="Q10" s="69"/>
      <c r="R10" s="121"/>
      <c r="S10" s="122"/>
      <c r="T10" s="121"/>
      <c r="U10" s="123"/>
      <c r="V10" s="124"/>
      <c r="W10" s="125"/>
      <c r="X10" s="126"/>
      <c r="Y10" s="123"/>
      <c r="Z10" s="124"/>
      <c r="AA10" s="127"/>
      <c r="AB10" s="125"/>
      <c r="AC10" s="67"/>
      <c r="AD10" s="128"/>
      <c r="AE10" s="124"/>
      <c r="AF10" s="125"/>
      <c r="AG10" s="67"/>
      <c r="AH10" s="128"/>
      <c r="AI10" s="124"/>
      <c r="AJ10" s="125"/>
      <c r="AK10" s="126"/>
      <c r="AL10" s="123"/>
      <c r="AM10" s="124"/>
      <c r="AN10" s="122"/>
      <c r="AO10" s="129"/>
    </row>
    <row r="11" spans="1:41" x14ac:dyDescent="0.25">
      <c r="A11" s="12"/>
      <c r="B11" s="14">
        <v>44845</v>
      </c>
      <c r="C11" s="46">
        <f t="shared" ref="C11:C18" si="2">SUM(D11:F11)</f>
        <v>0</v>
      </c>
      <c r="D11" s="47"/>
      <c r="E11" s="48"/>
      <c r="F11" s="49"/>
      <c r="G11" s="55"/>
      <c r="H11" s="48"/>
      <c r="I11" s="49"/>
      <c r="J11" s="70">
        <f>SUM(K11:M11)</f>
        <v>0</v>
      </c>
      <c r="K11" s="71"/>
      <c r="L11" s="72"/>
      <c r="M11" s="73"/>
      <c r="N11" s="70">
        <f t="shared" si="1"/>
        <v>0</v>
      </c>
      <c r="O11" s="71"/>
      <c r="P11" s="72"/>
      <c r="Q11" s="73"/>
      <c r="R11" s="130"/>
      <c r="S11" s="131"/>
      <c r="T11" s="130"/>
      <c r="U11" s="132"/>
      <c r="V11" s="133"/>
      <c r="W11" s="134"/>
      <c r="X11" s="135"/>
      <c r="Y11" s="132"/>
      <c r="Z11" s="133"/>
      <c r="AA11" s="136"/>
      <c r="AB11" s="134"/>
      <c r="AC11" s="71"/>
      <c r="AD11" s="137"/>
      <c r="AE11" s="133"/>
      <c r="AF11" s="134"/>
      <c r="AG11" s="71"/>
      <c r="AH11" s="137"/>
      <c r="AI11" s="133"/>
      <c r="AJ11" s="134"/>
      <c r="AK11" s="135"/>
      <c r="AL11" s="132"/>
      <c r="AM11" s="133"/>
      <c r="AN11" s="131"/>
      <c r="AO11" s="138"/>
    </row>
    <row r="12" spans="1:41" x14ac:dyDescent="0.25">
      <c r="A12" s="12"/>
      <c r="B12" s="14">
        <v>44848</v>
      </c>
      <c r="C12" s="46">
        <f t="shared" si="2"/>
        <v>0</v>
      </c>
      <c r="D12" s="47"/>
      <c r="E12" s="48"/>
      <c r="F12" s="49"/>
      <c r="G12" s="55"/>
      <c r="H12" s="48"/>
      <c r="I12" s="49"/>
      <c r="J12" s="70">
        <f t="shared" si="0"/>
        <v>0</v>
      </c>
      <c r="K12" s="71"/>
      <c r="L12" s="72"/>
      <c r="M12" s="73"/>
      <c r="N12" s="70">
        <f t="shared" si="1"/>
        <v>0</v>
      </c>
      <c r="O12" s="71"/>
      <c r="P12" s="72"/>
      <c r="Q12" s="73"/>
      <c r="R12" s="130"/>
      <c r="S12" s="131"/>
      <c r="T12" s="130"/>
      <c r="U12" s="132"/>
      <c r="V12" s="133"/>
      <c r="W12" s="134"/>
      <c r="X12" s="135"/>
      <c r="Y12" s="132"/>
      <c r="Z12" s="133"/>
      <c r="AA12" s="136"/>
      <c r="AB12" s="134"/>
      <c r="AC12" s="71"/>
      <c r="AD12" s="137"/>
      <c r="AE12" s="133"/>
      <c r="AF12" s="134"/>
      <c r="AG12" s="71"/>
      <c r="AH12" s="137"/>
      <c r="AI12" s="133"/>
      <c r="AJ12" s="134"/>
      <c r="AK12" s="135"/>
      <c r="AL12" s="132"/>
      <c r="AM12" s="133"/>
      <c r="AN12" s="131"/>
      <c r="AO12" s="138"/>
    </row>
    <row r="13" spans="1:41" x14ac:dyDescent="0.25">
      <c r="A13" s="12"/>
      <c r="B13" s="14">
        <v>44852</v>
      </c>
      <c r="C13" s="46">
        <f t="shared" si="2"/>
        <v>0</v>
      </c>
      <c r="D13" s="47"/>
      <c r="E13" s="48"/>
      <c r="F13" s="49"/>
      <c r="G13" s="55"/>
      <c r="H13" s="48"/>
      <c r="I13" s="49"/>
      <c r="J13" s="70">
        <f t="shared" si="0"/>
        <v>0</v>
      </c>
      <c r="K13" s="71"/>
      <c r="L13" s="72"/>
      <c r="M13" s="73"/>
      <c r="N13" s="70">
        <f>SUM(O13:Q13)</f>
        <v>0</v>
      </c>
      <c r="O13" s="71"/>
      <c r="P13" s="72"/>
      <c r="Q13" s="73"/>
      <c r="R13" s="130"/>
      <c r="S13" s="131"/>
      <c r="T13" s="130"/>
      <c r="U13" s="132"/>
      <c r="V13" s="133"/>
      <c r="W13" s="134"/>
      <c r="X13" s="135"/>
      <c r="Y13" s="132"/>
      <c r="Z13" s="133"/>
      <c r="AA13" s="136"/>
      <c r="AB13" s="134"/>
      <c r="AC13" s="71"/>
      <c r="AD13" s="137"/>
      <c r="AE13" s="133"/>
      <c r="AF13" s="134"/>
      <c r="AG13" s="71"/>
      <c r="AH13" s="137"/>
      <c r="AI13" s="133"/>
      <c r="AJ13" s="134"/>
      <c r="AK13" s="135"/>
      <c r="AL13" s="132"/>
      <c r="AM13" s="133"/>
      <c r="AN13" s="131"/>
      <c r="AO13" s="138"/>
    </row>
    <row r="14" spans="1:41" x14ac:dyDescent="0.25">
      <c r="A14" s="12"/>
      <c r="B14" s="14">
        <v>44855</v>
      </c>
      <c r="C14" s="46">
        <f t="shared" si="2"/>
        <v>0</v>
      </c>
      <c r="D14" s="47"/>
      <c r="E14" s="48"/>
      <c r="F14" s="49"/>
      <c r="G14" s="55"/>
      <c r="H14" s="48"/>
      <c r="I14" s="49"/>
      <c r="J14" s="70">
        <f t="shared" si="0"/>
        <v>0</v>
      </c>
      <c r="K14" s="71"/>
      <c r="L14" s="72"/>
      <c r="M14" s="73"/>
      <c r="N14" s="70">
        <f t="shared" si="1"/>
        <v>0</v>
      </c>
      <c r="O14" s="71"/>
      <c r="P14" s="72"/>
      <c r="Q14" s="73"/>
      <c r="R14" s="130"/>
      <c r="S14" s="131"/>
      <c r="T14" s="130"/>
      <c r="U14" s="132"/>
      <c r="V14" s="133"/>
      <c r="W14" s="134"/>
      <c r="X14" s="135"/>
      <c r="Y14" s="132"/>
      <c r="Z14" s="133"/>
      <c r="AA14" s="136"/>
      <c r="AB14" s="134"/>
      <c r="AC14" s="71"/>
      <c r="AD14" s="137"/>
      <c r="AE14" s="133"/>
      <c r="AF14" s="134"/>
      <c r="AG14" s="71"/>
      <c r="AH14" s="137"/>
      <c r="AI14" s="133"/>
      <c r="AJ14" s="134"/>
      <c r="AK14" s="135"/>
      <c r="AL14" s="132"/>
      <c r="AM14" s="133"/>
      <c r="AN14" s="131"/>
      <c r="AO14" s="138"/>
    </row>
    <row r="15" spans="1:41" x14ac:dyDescent="0.25">
      <c r="A15" s="12"/>
      <c r="B15" s="14">
        <v>44859</v>
      </c>
      <c r="C15" s="46">
        <f t="shared" si="2"/>
        <v>0</v>
      </c>
      <c r="D15" s="47"/>
      <c r="E15" s="48"/>
      <c r="F15" s="49"/>
      <c r="G15" s="55"/>
      <c r="H15" s="48"/>
      <c r="I15" s="49"/>
      <c r="J15" s="70">
        <f t="shared" si="0"/>
        <v>0</v>
      </c>
      <c r="K15" s="71"/>
      <c r="L15" s="72"/>
      <c r="M15" s="73"/>
      <c r="N15" s="70">
        <f t="shared" si="1"/>
        <v>0</v>
      </c>
      <c r="O15" s="71"/>
      <c r="P15" s="72"/>
      <c r="Q15" s="73"/>
      <c r="R15" s="130"/>
      <c r="S15" s="131"/>
      <c r="T15" s="130"/>
      <c r="U15" s="132"/>
      <c r="V15" s="133"/>
      <c r="W15" s="134"/>
      <c r="X15" s="135"/>
      <c r="Y15" s="132"/>
      <c r="Z15" s="133"/>
      <c r="AA15" s="136"/>
      <c r="AB15" s="134"/>
      <c r="AC15" s="71"/>
      <c r="AD15" s="137"/>
      <c r="AE15" s="133"/>
      <c r="AF15" s="134"/>
      <c r="AG15" s="71"/>
      <c r="AH15" s="137"/>
      <c r="AI15" s="133"/>
      <c r="AJ15" s="134"/>
      <c r="AK15" s="135"/>
      <c r="AL15" s="132"/>
      <c r="AM15" s="133"/>
      <c r="AN15" s="131"/>
      <c r="AO15" s="138"/>
    </row>
    <row r="16" spans="1:41" s="167" customFormat="1" x14ac:dyDescent="0.25">
      <c r="A16" s="148"/>
      <c r="B16" s="169">
        <v>44862</v>
      </c>
      <c r="C16" s="149">
        <f t="shared" si="2"/>
        <v>0</v>
      </c>
      <c r="D16" s="150"/>
      <c r="E16" s="151"/>
      <c r="F16" s="152"/>
      <c r="G16" s="153"/>
      <c r="H16" s="151"/>
      <c r="I16" s="152"/>
      <c r="J16" s="154">
        <f t="shared" si="0"/>
        <v>0</v>
      </c>
      <c r="K16" s="155"/>
      <c r="L16" s="156"/>
      <c r="M16" s="157"/>
      <c r="N16" s="154">
        <f t="shared" si="1"/>
        <v>0</v>
      </c>
      <c r="O16" s="155"/>
      <c r="P16" s="156"/>
      <c r="Q16" s="157"/>
      <c r="R16" s="158"/>
      <c r="S16" s="159"/>
      <c r="T16" s="158"/>
      <c r="U16" s="160"/>
      <c r="V16" s="161"/>
      <c r="W16" s="162"/>
      <c r="X16" s="163"/>
      <c r="Y16" s="160"/>
      <c r="Z16" s="161"/>
      <c r="AA16" s="164"/>
      <c r="AB16" s="162"/>
      <c r="AC16" s="155"/>
      <c r="AD16" s="165"/>
      <c r="AE16" s="161"/>
      <c r="AF16" s="162"/>
      <c r="AG16" s="155"/>
      <c r="AH16" s="165"/>
      <c r="AI16" s="161"/>
      <c r="AJ16" s="162"/>
      <c r="AK16" s="163"/>
      <c r="AL16" s="160"/>
      <c r="AM16" s="161"/>
      <c r="AN16" s="159"/>
      <c r="AO16" s="166"/>
    </row>
    <row r="17" spans="1:41" x14ac:dyDescent="0.25">
      <c r="A17" s="12"/>
      <c r="B17" s="14" t="s">
        <v>97</v>
      </c>
      <c r="C17" s="46">
        <f t="shared" si="2"/>
        <v>0</v>
      </c>
      <c r="D17" s="47"/>
      <c r="E17" s="48"/>
      <c r="F17" s="49"/>
      <c r="G17" s="55"/>
      <c r="H17" s="48"/>
      <c r="I17" s="49"/>
      <c r="J17" s="70">
        <f t="shared" si="0"/>
        <v>0</v>
      </c>
      <c r="K17" s="71"/>
      <c r="L17" s="72"/>
      <c r="M17" s="73"/>
      <c r="N17" s="70">
        <f t="shared" si="1"/>
        <v>0</v>
      </c>
      <c r="O17" s="71"/>
      <c r="P17" s="72"/>
      <c r="Q17" s="73"/>
      <c r="R17" s="130"/>
      <c r="S17" s="131"/>
      <c r="T17" s="130"/>
      <c r="U17" s="132"/>
      <c r="V17" s="133"/>
      <c r="W17" s="134"/>
      <c r="X17" s="135"/>
      <c r="Y17" s="132"/>
      <c r="Z17" s="133"/>
      <c r="AA17" s="136"/>
      <c r="AB17" s="134"/>
      <c r="AC17" s="71"/>
      <c r="AD17" s="137"/>
      <c r="AE17" s="133"/>
      <c r="AF17" s="134"/>
      <c r="AG17" s="71"/>
      <c r="AH17" s="137"/>
      <c r="AI17" s="133"/>
      <c r="AJ17" s="134"/>
      <c r="AK17" s="135"/>
      <c r="AL17" s="132"/>
      <c r="AM17" s="133"/>
      <c r="AN17" s="131"/>
      <c r="AO17" s="138"/>
    </row>
    <row r="18" spans="1:41" ht="13.5" thickBot="1" x14ac:dyDescent="0.3">
      <c r="A18" s="13"/>
      <c r="B18" s="33">
        <v>44865</v>
      </c>
      <c r="C18" s="50">
        <f t="shared" si="2"/>
        <v>0</v>
      </c>
      <c r="D18" s="51"/>
      <c r="E18" s="52"/>
      <c r="F18" s="53"/>
      <c r="G18" s="56"/>
      <c r="H18" s="52"/>
      <c r="I18" s="53"/>
      <c r="J18" s="74">
        <f t="shared" si="0"/>
        <v>0</v>
      </c>
      <c r="K18" s="75"/>
      <c r="L18" s="76"/>
      <c r="M18" s="77"/>
      <c r="N18" s="74">
        <f t="shared" si="1"/>
        <v>0</v>
      </c>
      <c r="O18" s="75"/>
      <c r="P18" s="76"/>
      <c r="Q18" s="77"/>
      <c r="R18" s="139"/>
      <c r="S18" s="140"/>
      <c r="T18" s="139"/>
      <c r="U18" s="141"/>
      <c r="V18" s="142"/>
      <c r="W18" s="143"/>
      <c r="X18" s="144"/>
      <c r="Y18" s="141"/>
      <c r="Z18" s="142"/>
      <c r="AA18" s="145"/>
      <c r="AB18" s="143"/>
      <c r="AC18" s="75"/>
      <c r="AD18" s="146"/>
      <c r="AE18" s="142"/>
      <c r="AF18" s="143"/>
      <c r="AG18" s="75"/>
      <c r="AH18" s="146"/>
      <c r="AI18" s="142"/>
      <c r="AJ18" s="143"/>
      <c r="AK18" s="144"/>
      <c r="AL18" s="141"/>
      <c r="AM18" s="142"/>
      <c r="AN18" s="140"/>
      <c r="AO18" s="147"/>
    </row>
    <row r="19" spans="1:41" s="93" customFormat="1" ht="38.25" x14ac:dyDescent="0.25">
      <c r="A19" s="87"/>
      <c r="B19" s="87" t="s">
        <v>75</v>
      </c>
      <c r="C19" s="88" t="s">
        <v>66</v>
      </c>
      <c r="D19" s="89" t="s">
        <v>66</v>
      </c>
      <c r="E19" s="90" t="s">
        <v>66</v>
      </c>
      <c r="F19" s="91" t="s">
        <v>66</v>
      </c>
      <c r="G19" s="92" t="s">
        <v>66</v>
      </c>
      <c r="H19" s="90" t="s">
        <v>66</v>
      </c>
      <c r="I19" s="91" t="s">
        <v>66</v>
      </c>
      <c r="J19" s="94">
        <f t="shared" ref="J19:AO19" si="3">IF(J9=0,"работы не предусмотрены планом",IF((MAX(J10:J18)/J9)&gt;100%,100%,(MAX(J10:J18)/J9)))</f>
        <v>0</v>
      </c>
      <c r="K19" s="95">
        <f>IF(K9=0,"работы не предусмотрены планом",IF((MAX(K10:K18)/K9)&gt;100%,100%,(MAX(K10:K18)/K9)))</f>
        <v>0</v>
      </c>
      <c r="L19" s="96">
        <f>IF(L9=0,"работы не предусмотрены планом",IF((MAX(L10:L18)/L9)&gt;100%,100%,(MAX(L10:L18)/L9)))</f>
        <v>0</v>
      </c>
      <c r="M19" s="97">
        <f>IF(M9=0,"работы не предусмотрены планом",IF((MAX(M10:M18)/M9)&gt;100%,100%,(MAX(M10:M18)/M9)))</f>
        <v>0</v>
      </c>
      <c r="N19" s="94">
        <f t="shared" si="3"/>
        <v>0</v>
      </c>
      <c r="O19" s="95">
        <f>IF(O9=0,"работы не предусмотрены планом",IF((MAX(O10:O18)/O9)&gt;100%,100%,(MAX(O10:O18)/O9)))</f>
        <v>0</v>
      </c>
      <c r="P19" s="96">
        <f>IF(P9=0,"работы не предусмотрены планом",IF((MAX(P10:P18)/P9)&gt;100%,100%,(MAX(P10:P18)/P9)))</f>
        <v>0</v>
      </c>
      <c r="Q19" s="97">
        <f>IF(Q9=0,"работы не предусмотрены планом",IF((MAX(Q10:Q18)/Q9)&gt;100%,100%,(MAX(Q10:Q18)/Q9)))</f>
        <v>0</v>
      </c>
      <c r="R19" s="98">
        <f t="shared" si="3"/>
        <v>0</v>
      </c>
      <c r="S19" s="97">
        <f t="shared" si="3"/>
        <v>0</v>
      </c>
      <c r="T19" s="98" t="str">
        <f t="shared" si="3"/>
        <v>работы не предусмотрены планом</v>
      </c>
      <c r="U19" s="99" t="str">
        <f t="shared" si="3"/>
        <v>работы не предусмотрены планом</v>
      </c>
      <c r="V19" s="100">
        <f t="shared" si="3"/>
        <v>0</v>
      </c>
      <c r="W19" s="101">
        <f t="shared" si="3"/>
        <v>0</v>
      </c>
      <c r="X19" s="95">
        <f t="shared" si="3"/>
        <v>0</v>
      </c>
      <c r="Y19" s="99">
        <f t="shared" si="3"/>
        <v>0</v>
      </c>
      <c r="Z19" s="100">
        <f t="shared" si="3"/>
        <v>0</v>
      </c>
      <c r="AA19" s="96">
        <f t="shared" si="3"/>
        <v>0</v>
      </c>
      <c r="AB19" s="101">
        <f t="shared" si="3"/>
        <v>0</v>
      </c>
      <c r="AC19" s="95">
        <f t="shared" si="3"/>
        <v>0</v>
      </c>
      <c r="AD19" s="99">
        <f t="shared" si="3"/>
        <v>0</v>
      </c>
      <c r="AE19" s="100">
        <f t="shared" si="3"/>
        <v>0</v>
      </c>
      <c r="AF19" s="101" t="str">
        <f t="shared" si="3"/>
        <v>работы не предусмотрены планом</v>
      </c>
      <c r="AG19" s="95">
        <f t="shared" si="3"/>
        <v>0</v>
      </c>
      <c r="AH19" s="99">
        <f t="shared" si="3"/>
        <v>0</v>
      </c>
      <c r="AI19" s="100">
        <f t="shared" si="3"/>
        <v>0</v>
      </c>
      <c r="AJ19" s="101">
        <f t="shared" si="3"/>
        <v>0</v>
      </c>
      <c r="AK19" s="95">
        <f t="shared" si="3"/>
        <v>0</v>
      </c>
      <c r="AL19" s="99">
        <f t="shared" si="3"/>
        <v>0</v>
      </c>
      <c r="AM19" s="100" t="str">
        <f t="shared" si="3"/>
        <v>работы не предусмотрены планом</v>
      </c>
      <c r="AN19" s="97" t="str">
        <f t="shared" si="3"/>
        <v>работы не предусмотрены планом</v>
      </c>
      <c r="AO19" s="102">
        <f t="shared" si="3"/>
        <v>0</v>
      </c>
    </row>
    <row r="20" spans="1:41" ht="38.25" x14ac:dyDescent="0.25">
      <c r="A20" s="12"/>
      <c r="B20" s="12" t="s">
        <v>76</v>
      </c>
      <c r="C20" s="40" t="s">
        <v>66</v>
      </c>
      <c r="D20" s="11" t="s">
        <v>66</v>
      </c>
      <c r="E20" s="10" t="s">
        <v>66</v>
      </c>
      <c r="F20" s="16" t="s">
        <v>66</v>
      </c>
      <c r="G20" s="15" t="s">
        <v>66</v>
      </c>
      <c r="H20" s="10" t="s">
        <v>66</v>
      </c>
      <c r="I20" s="16" t="s">
        <v>66</v>
      </c>
      <c r="J20" s="70">
        <f t="shared" ref="J20:AO20" si="4">IF(J19&lt;100%,0,IF(J19="работы не предусмотрены планом",MAX(J10:J18),MAX(J10:J18)-J9))</f>
        <v>0</v>
      </c>
      <c r="K20" s="71">
        <f>IF(K19&lt;100%,0,IF(K19="работы не предусмотрены планом",MAX(K10:K18),MAX(K10:K18)-K9))</f>
        <v>0</v>
      </c>
      <c r="L20" s="72">
        <f>IF(L19&lt;100%,0,IF(L19="работы не предусмотрены планом",MAX(L10:L18),MAX(L10:L18)-L9))</f>
        <v>0</v>
      </c>
      <c r="M20" s="73">
        <f>IF(M19&lt;100%,0,IF(M19="работы не предусмотрены планом",MAX(M10:M18),MAX(M10:M18)-M9))</f>
        <v>0</v>
      </c>
      <c r="N20" s="70">
        <f t="shared" si="4"/>
        <v>0</v>
      </c>
      <c r="O20" s="71">
        <f>IF(O19&lt;100%,0,IF(O19="работы не предусмотрены планом",MAX(O10:O18),MAX(O10:O18)-O9))</f>
        <v>0</v>
      </c>
      <c r="P20" s="72">
        <f>IF(P19&lt;100%,0,IF(P19="работы не предусмотрены планом",MAX(P10:P18),MAX(P10:P18)-P9))</f>
        <v>0</v>
      </c>
      <c r="Q20" s="73">
        <f>IF(Q19&lt;100%,0,IF(Q19="работы не предусмотрены планом",MAX(Q10:Q18),MAX(Q10:Q18)-Q9))</f>
        <v>0</v>
      </c>
      <c r="R20" s="130">
        <f t="shared" si="4"/>
        <v>0</v>
      </c>
      <c r="S20" s="131">
        <f t="shared" si="4"/>
        <v>0</v>
      </c>
      <c r="T20" s="130">
        <f t="shared" si="4"/>
        <v>0</v>
      </c>
      <c r="U20" s="132">
        <f t="shared" si="4"/>
        <v>0</v>
      </c>
      <c r="V20" s="133">
        <f t="shared" si="4"/>
        <v>0</v>
      </c>
      <c r="W20" s="134">
        <f t="shared" si="4"/>
        <v>0</v>
      </c>
      <c r="X20" s="135">
        <f t="shared" si="4"/>
        <v>0</v>
      </c>
      <c r="Y20" s="132">
        <f t="shared" si="4"/>
        <v>0</v>
      </c>
      <c r="Z20" s="133">
        <f t="shared" si="4"/>
        <v>0</v>
      </c>
      <c r="AA20" s="136">
        <f t="shared" si="4"/>
        <v>0</v>
      </c>
      <c r="AB20" s="134">
        <f t="shared" si="4"/>
        <v>0</v>
      </c>
      <c r="AC20" s="71">
        <f t="shared" si="4"/>
        <v>0</v>
      </c>
      <c r="AD20" s="137">
        <f t="shared" si="4"/>
        <v>0</v>
      </c>
      <c r="AE20" s="133">
        <f t="shared" si="4"/>
        <v>0</v>
      </c>
      <c r="AF20" s="134">
        <f t="shared" si="4"/>
        <v>0</v>
      </c>
      <c r="AG20" s="71">
        <f t="shared" si="4"/>
        <v>0</v>
      </c>
      <c r="AH20" s="137">
        <f t="shared" si="4"/>
        <v>0</v>
      </c>
      <c r="AI20" s="133">
        <f t="shared" si="4"/>
        <v>0</v>
      </c>
      <c r="AJ20" s="134">
        <f t="shared" si="4"/>
        <v>0</v>
      </c>
      <c r="AK20" s="135">
        <f t="shared" si="4"/>
        <v>0</v>
      </c>
      <c r="AL20" s="132">
        <f t="shared" si="4"/>
        <v>0</v>
      </c>
      <c r="AM20" s="133">
        <f t="shared" si="4"/>
        <v>0</v>
      </c>
      <c r="AN20" s="131">
        <f t="shared" si="4"/>
        <v>0</v>
      </c>
      <c r="AO20" s="138">
        <f t="shared" si="4"/>
        <v>0</v>
      </c>
    </row>
    <row r="21" spans="1:41" ht="39" thickBot="1" x14ac:dyDescent="0.3">
      <c r="A21" s="13"/>
      <c r="B21" s="13" t="s">
        <v>77</v>
      </c>
      <c r="C21" s="41" t="s">
        <v>66</v>
      </c>
      <c r="D21" s="37" t="s">
        <v>66</v>
      </c>
      <c r="E21" s="18" t="s">
        <v>66</v>
      </c>
      <c r="F21" s="19" t="s">
        <v>66</v>
      </c>
      <c r="G21" s="17" t="s">
        <v>66</v>
      </c>
      <c r="H21" s="18" t="s">
        <v>66</v>
      </c>
      <c r="I21" s="19" t="s">
        <v>66</v>
      </c>
      <c r="J21" s="103" t="str">
        <f t="shared" ref="J21:AO21" si="5">IF(AND(J10=0,J20=0),"×",IF(AND(J20&gt;0,J19="работы не предусмотрены планом"),"работы не предусмотрены планом",J20/J10))</f>
        <v>×</v>
      </c>
      <c r="K21" s="104" t="str">
        <f t="shared" si="5"/>
        <v>×</v>
      </c>
      <c r="L21" s="105" t="str">
        <f t="shared" si="5"/>
        <v>×</v>
      </c>
      <c r="M21" s="106" t="str">
        <f t="shared" si="5"/>
        <v>×</v>
      </c>
      <c r="N21" s="103" t="str">
        <f t="shared" si="5"/>
        <v>×</v>
      </c>
      <c r="O21" s="104" t="str">
        <f t="shared" si="5"/>
        <v>×</v>
      </c>
      <c r="P21" s="105" t="str">
        <f t="shared" si="5"/>
        <v>×</v>
      </c>
      <c r="Q21" s="106" t="str">
        <f t="shared" si="5"/>
        <v>×</v>
      </c>
      <c r="R21" s="107" t="str">
        <f t="shared" si="5"/>
        <v>×</v>
      </c>
      <c r="S21" s="106" t="str">
        <f t="shared" si="5"/>
        <v>×</v>
      </c>
      <c r="T21" s="107" t="str">
        <f t="shared" si="5"/>
        <v>×</v>
      </c>
      <c r="U21" s="108" t="str">
        <f t="shared" si="5"/>
        <v>×</v>
      </c>
      <c r="V21" s="109" t="str">
        <f t="shared" si="5"/>
        <v>×</v>
      </c>
      <c r="W21" s="110" t="str">
        <f t="shared" si="5"/>
        <v>×</v>
      </c>
      <c r="X21" s="104" t="str">
        <f t="shared" si="5"/>
        <v>×</v>
      </c>
      <c r="Y21" s="108" t="str">
        <f t="shared" si="5"/>
        <v>×</v>
      </c>
      <c r="Z21" s="109" t="str">
        <f t="shared" si="5"/>
        <v>×</v>
      </c>
      <c r="AA21" s="105" t="str">
        <f t="shared" si="5"/>
        <v>×</v>
      </c>
      <c r="AB21" s="110" t="str">
        <f t="shared" si="5"/>
        <v>×</v>
      </c>
      <c r="AC21" s="104" t="str">
        <f t="shared" si="5"/>
        <v>×</v>
      </c>
      <c r="AD21" s="108" t="str">
        <f t="shared" si="5"/>
        <v>×</v>
      </c>
      <c r="AE21" s="109" t="str">
        <f t="shared" si="5"/>
        <v>×</v>
      </c>
      <c r="AF21" s="110" t="str">
        <f t="shared" si="5"/>
        <v>×</v>
      </c>
      <c r="AG21" s="104" t="str">
        <f t="shared" si="5"/>
        <v>×</v>
      </c>
      <c r="AH21" s="108" t="str">
        <f t="shared" si="5"/>
        <v>×</v>
      </c>
      <c r="AI21" s="109" t="str">
        <f t="shared" si="5"/>
        <v>×</v>
      </c>
      <c r="AJ21" s="110" t="str">
        <f t="shared" si="5"/>
        <v>×</v>
      </c>
      <c r="AK21" s="104" t="str">
        <f t="shared" si="5"/>
        <v>×</v>
      </c>
      <c r="AL21" s="108" t="str">
        <f t="shared" si="5"/>
        <v>×</v>
      </c>
      <c r="AM21" s="109" t="str">
        <f t="shared" si="5"/>
        <v>×</v>
      </c>
      <c r="AN21" s="106" t="str">
        <f t="shared" si="5"/>
        <v>×</v>
      </c>
      <c r="AO21" s="111" t="str">
        <f t="shared" si="5"/>
        <v>×</v>
      </c>
    </row>
  </sheetData>
  <mergeCells count="67">
    <mergeCell ref="A3:A5"/>
    <mergeCell ref="B3:B5"/>
    <mergeCell ref="C3:F3"/>
    <mergeCell ref="F4:F5"/>
    <mergeCell ref="E4:E5"/>
    <mergeCell ref="D4:D5"/>
    <mergeCell ref="C4:C5"/>
    <mergeCell ref="G3:I3"/>
    <mergeCell ref="I4:I5"/>
    <mergeCell ref="H4:H5"/>
    <mergeCell ref="G4:G5"/>
    <mergeCell ref="N4:Q4"/>
    <mergeCell ref="J4:M4"/>
    <mergeCell ref="J3:Q3"/>
    <mergeCell ref="AE7:AF7"/>
    <mergeCell ref="AN6:AN7"/>
    <mergeCell ref="S4:S5"/>
    <mergeCell ref="R4:R5"/>
    <mergeCell ref="R3:S3"/>
    <mergeCell ref="T3:AN3"/>
    <mergeCell ref="Z4:AB4"/>
    <mergeCell ref="X4:Y4"/>
    <mergeCell ref="V4:W4"/>
    <mergeCell ref="T4:U4"/>
    <mergeCell ref="AI4:AJ4"/>
    <mergeCell ref="AG4:AH4"/>
    <mergeCell ref="AE4:AF4"/>
    <mergeCell ref="AC4:AD4"/>
    <mergeCell ref="AM4:AN4"/>
    <mergeCell ref="AK4:AL4"/>
    <mergeCell ref="AO3:AO5"/>
    <mergeCell ref="F6:F7"/>
    <mergeCell ref="E6:E7"/>
    <mergeCell ref="D6:D7"/>
    <mergeCell ref="A6:A8"/>
    <mergeCell ref="B6:B7"/>
    <mergeCell ref="Y6:Y7"/>
    <mergeCell ref="X6:X7"/>
    <mergeCell ref="I6:I7"/>
    <mergeCell ref="H6:H7"/>
    <mergeCell ref="G6:G7"/>
    <mergeCell ref="Q6:Q7"/>
    <mergeCell ref="P6:P7"/>
    <mergeCell ref="O6:O7"/>
    <mergeCell ref="N6:N7"/>
    <mergeCell ref="M6:M7"/>
    <mergeCell ref="L6:L7"/>
    <mergeCell ref="K6:K7"/>
    <mergeCell ref="J6:J7"/>
    <mergeCell ref="T7:U7"/>
    <mergeCell ref="V7:W7"/>
    <mergeCell ref="AG6:AG7"/>
    <mergeCell ref="A1:AO1"/>
    <mergeCell ref="AM6:AM7"/>
    <mergeCell ref="AL6:AL7"/>
    <mergeCell ref="AK6:AK7"/>
    <mergeCell ref="AJ6:AJ7"/>
    <mergeCell ref="AI6:AI7"/>
    <mergeCell ref="AH6:AH7"/>
    <mergeCell ref="C6:C7"/>
    <mergeCell ref="S6:S7"/>
    <mergeCell ref="R6:R7"/>
    <mergeCell ref="AD6:AD7"/>
    <mergeCell ref="AC6:AC7"/>
    <mergeCell ref="AB6:AB7"/>
    <mergeCell ref="AA6:AA7"/>
    <mergeCell ref="Z6:Z7"/>
  </mergeCells>
  <conditionalFormatting sqref="A3:AO21">
    <cfRule type="containsBlanks" dxfId="3" priority="4">
      <formula>LEN(TRIM(A3))=0</formula>
    </cfRule>
  </conditionalFormatting>
  <conditionalFormatting sqref="J11:AO15">
    <cfRule type="expression" dxfId="2" priority="3">
      <formula>J11&lt;J10</formula>
    </cfRule>
  </conditionalFormatting>
  <conditionalFormatting sqref="J17:AO17">
    <cfRule type="expression" dxfId="1" priority="2">
      <formula>J17&lt;J15+J16</formula>
    </cfRule>
  </conditionalFormatting>
  <conditionalFormatting sqref="J18:AO18">
    <cfRule type="expression" dxfId="0" priority="7">
      <formula>J18&lt;#REF!</formula>
    </cfRule>
  </conditionalFormatting>
  <pageMargins left="0.25" right="0.25" top="0.75" bottom="0.75" header="0.3" footer="0.3"/>
  <pageSetup paperSize="8"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workbookViewId="0">
      <selection activeCell="B20" sqref="B20"/>
    </sheetView>
  </sheetViews>
  <sheetFormatPr defaultRowHeight="15.75" x14ac:dyDescent="0.25"/>
  <cols>
    <col min="1" max="3" width="32.85546875" style="2" customWidth="1"/>
    <col min="4" max="16384" width="9.140625" style="2"/>
  </cols>
  <sheetData>
    <row r="1" spans="1:3" x14ac:dyDescent="0.25">
      <c r="C1" s="1" t="s">
        <v>82</v>
      </c>
    </row>
    <row r="3" spans="1:3" x14ac:dyDescent="0.25">
      <c r="A3" s="202" t="s">
        <v>78</v>
      </c>
      <c r="B3" s="202"/>
      <c r="C3" s="202"/>
    </row>
    <row r="4" spans="1:3" x14ac:dyDescent="0.25">
      <c r="A4" s="202" t="s">
        <v>98</v>
      </c>
      <c r="B4" s="202"/>
      <c r="C4" s="202"/>
    </row>
    <row r="5" spans="1:3" x14ac:dyDescent="0.25">
      <c r="A5" s="202" t="s">
        <v>113</v>
      </c>
      <c r="B5" s="202"/>
      <c r="C5" s="202"/>
    </row>
    <row r="7" spans="1:3" ht="63" x14ac:dyDescent="0.25">
      <c r="A7" s="5" t="s">
        <v>79</v>
      </c>
      <c r="B7" s="5" t="s">
        <v>99</v>
      </c>
      <c r="C7" s="5" t="s">
        <v>80</v>
      </c>
    </row>
    <row r="8" spans="1:3" ht="31.5" x14ac:dyDescent="0.25">
      <c r="A8" s="3" t="s">
        <v>103</v>
      </c>
      <c r="B8" s="3" t="s">
        <v>111</v>
      </c>
      <c r="C8" s="3">
        <v>30</v>
      </c>
    </row>
    <row r="9" spans="1:3" ht="31.5" x14ac:dyDescent="0.25">
      <c r="A9" s="3" t="s">
        <v>103</v>
      </c>
      <c r="B9" s="3" t="s">
        <v>112</v>
      </c>
      <c r="C9" s="3">
        <v>30</v>
      </c>
    </row>
  </sheetData>
  <mergeCells count="3">
    <mergeCell ref="A3:C3"/>
    <mergeCell ref="A4:C4"/>
    <mergeCell ref="A5:C5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topLeftCell="A10" workbookViewId="0">
      <selection activeCell="J11" sqref="J11"/>
    </sheetView>
  </sheetViews>
  <sheetFormatPr defaultColWidth="20" defaultRowHeight="15.75" x14ac:dyDescent="0.25"/>
  <cols>
    <col min="1" max="16384" width="20" style="168"/>
  </cols>
  <sheetData>
    <row r="1" spans="1:7" x14ac:dyDescent="0.25">
      <c r="A1" s="283"/>
      <c r="B1" s="283"/>
      <c r="C1" s="283"/>
      <c r="D1" s="283"/>
      <c r="E1" s="203" t="s">
        <v>91</v>
      </c>
      <c r="F1" s="203"/>
      <c r="G1" s="203"/>
    </row>
    <row r="2" spans="1:7" x14ac:dyDescent="0.25">
      <c r="A2" s="282"/>
      <c r="B2" s="282"/>
      <c r="C2" s="282"/>
      <c r="D2" s="282"/>
      <c r="E2" s="282"/>
      <c r="F2" s="282"/>
      <c r="G2" s="282"/>
    </row>
    <row r="3" spans="1:7" ht="15.75" customHeight="1" x14ac:dyDescent="0.25">
      <c r="A3" s="202" t="s">
        <v>83</v>
      </c>
      <c r="B3" s="202"/>
      <c r="C3" s="202"/>
      <c r="D3" s="202"/>
      <c r="E3" s="202"/>
      <c r="F3" s="202"/>
      <c r="G3" s="202"/>
    </row>
    <row r="4" spans="1:7" ht="15.75" customHeight="1" x14ac:dyDescent="0.25">
      <c r="A4" s="202" t="s">
        <v>100</v>
      </c>
      <c r="B4" s="202"/>
      <c r="C4" s="202"/>
      <c r="D4" s="202"/>
      <c r="E4" s="202"/>
      <c r="F4" s="202"/>
      <c r="G4" s="202"/>
    </row>
    <row r="5" spans="1:7" ht="15.75" customHeight="1" x14ac:dyDescent="0.25">
      <c r="A5" s="202" t="s">
        <v>84</v>
      </c>
      <c r="B5" s="202"/>
      <c r="C5" s="202"/>
      <c r="D5" s="202"/>
      <c r="E5" s="202"/>
      <c r="F5" s="202"/>
      <c r="G5" s="202"/>
    </row>
    <row r="6" spans="1:7" x14ac:dyDescent="0.25">
      <c r="A6" s="282"/>
      <c r="B6" s="282"/>
      <c r="C6" s="282"/>
      <c r="D6" s="282"/>
      <c r="E6" s="282"/>
      <c r="F6" s="282"/>
      <c r="G6" s="282"/>
    </row>
    <row r="7" spans="1:7" ht="40.5" customHeight="1" x14ac:dyDescent="0.25">
      <c r="A7" s="281" t="s">
        <v>51</v>
      </c>
      <c r="B7" s="281" t="s">
        <v>85</v>
      </c>
      <c r="C7" s="281" t="s">
        <v>99</v>
      </c>
      <c r="D7" s="281" t="s">
        <v>86</v>
      </c>
      <c r="E7" s="281"/>
      <c r="F7" s="281" t="s">
        <v>87</v>
      </c>
      <c r="G7" s="281" t="s">
        <v>88</v>
      </c>
    </row>
    <row r="8" spans="1:7" ht="40.5" customHeight="1" x14ac:dyDescent="0.25">
      <c r="A8" s="281"/>
      <c r="B8" s="281"/>
      <c r="C8" s="281"/>
      <c r="D8" s="284" t="s">
        <v>89</v>
      </c>
      <c r="E8" s="284" t="s">
        <v>90</v>
      </c>
      <c r="F8" s="281"/>
      <c r="G8" s="281"/>
    </row>
    <row r="9" spans="1:7" ht="47.25" x14ac:dyDescent="0.25">
      <c r="A9" s="285" t="s">
        <v>377</v>
      </c>
      <c r="B9" s="285" t="s">
        <v>378</v>
      </c>
      <c r="C9" s="285" t="s">
        <v>379</v>
      </c>
      <c r="D9" s="285" t="s">
        <v>379</v>
      </c>
      <c r="E9" s="286">
        <v>0.41666666666666669</v>
      </c>
      <c r="F9" s="285" t="s">
        <v>380</v>
      </c>
      <c r="G9" s="285" t="s">
        <v>381</v>
      </c>
    </row>
    <row r="10" spans="1:7" ht="47.25" x14ac:dyDescent="0.25">
      <c r="A10" s="285" t="s">
        <v>377</v>
      </c>
      <c r="B10" s="285" t="s">
        <v>378</v>
      </c>
      <c r="C10" s="285" t="s">
        <v>111</v>
      </c>
      <c r="D10" s="285" t="s">
        <v>111</v>
      </c>
      <c r="E10" s="286">
        <v>0.41666666666666669</v>
      </c>
      <c r="F10" s="285" t="s">
        <v>382</v>
      </c>
      <c r="G10" s="285" t="s">
        <v>383</v>
      </c>
    </row>
    <row r="11" spans="1:7" ht="47.25" x14ac:dyDescent="0.25">
      <c r="A11" s="285" t="s">
        <v>377</v>
      </c>
      <c r="B11" s="285" t="s">
        <v>378</v>
      </c>
      <c r="C11" s="285" t="s">
        <v>384</v>
      </c>
      <c r="D11" s="285" t="s">
        <v>384</v>
      </c>
      <c r="E11" s="286">
        <v>0.41666666666666669</v>
      </c>
      <c r="F11" s="285" t="s">
        <v>385</v>
      </c>
      <c r="G11" s="285" t="s">
        <v>386</v>
      </c>
    </row>
    <row r="12" spans="1:7" ht="47.25" x14ac:dyDescent="0.25">
      <c r="A12" s="285" t="s">
        <v>377</v>
      </c>
      <c r="B12" s="285" t="s">
        <v>378</v>
      </c>
      <c r="C12" s="285" t="s">
        <v>387</v>
      </c>
      <c r="D12" s="285" t="s">
        <v>387</v>
      </c>
      <c r="E12" s="286">
        <v>0.41666666666666669</v>
      </c>
      <c r="F12" s="285" t="s">
        <v>388</v>
      </c>
      <c r="G12" s="285" t="s">
        <v>389</v>
      </c>
    </row>
    <row r="13" spans="1:7" ht="47.25" x14ac:dyDescent="0.25">
      <c r="A13" s="285" t="s">
        <v>377</v>
      </c>
      <c r="B13" s="285" t="s">
        <v>378</v>
      </c>
      <c r="C13" s="285" t="s">
        <v>390</v>
      </c>
      <c r="D13" s="285" t="s">
        <v>390</v>
      </c>
      <c r="E13" s="286">
        <v>0.41666666666666669</v>
      </c>
      <c r="F13" s="285" t="s">
        <v>391</v>
      </c>
      <c r="G13" s="285" t="s">
        <v>392</v>
      </c>
    </row>
    <row r="14" spans="1:7" ht="47.25" x14ac:dyDescent="0.25">
      <c r="A14" s="285" t="s">
        <v>377</v>
      </c>
      <c r="B14" s="285" t="s">
        <v>409</v>
      </c>
      <c r="C14" s="285" t="s">
        <v>393</v>
      </c>
      <c r="D14" s="285" t="s">
        <v>393</v>
      </c>
      <c r="E14" s="286" t="s">
        <v>394</v>
      </c>
      <c r="F14" s="285" t="s">
        <v>395</v>
      </c>
      <c r="G14" s="285" t="s">
        <v>396</v>
      </c>
    </row>
    <row r="15" spans="1:7" ht="31.5" customHeight="1" x14ac:dyDescent="0.25">
      <c r="A15" s="285" t="s">
        <v>377</v>
      </c>
      <c r="B15" s="285" t="s">
        <v>409</v>
      </c>
      <c r="C15" s="285" t="s">
        <v>397</v>
      </c>
      <c r="D15" s="285" t="s">
        <v>397</v>
      </c>
      <c r="E15" s="286" t="s">
        <v>394</v>
      </c>
      <c r="F15" s="285" t="s">
        <v>398</v>
      </c>
      <c r="G15" s="285" t="s">
        <v>399</v>
      </c>
    </row>
    <row r="16" spans="1:7" ht="33" customHeight="1" x14ac:dyDescent="0.25">
      <c r="A16" s="285" t="s">
        <v>377</v>
      </c>
      <c r="B16" s="285" t="s">
        <v>409</v>
      </c>
      <c r="C16" s="285" t="s">
        <v>400</v>
      </c>
      <c r="D16" s="285" t="s">
        <v>400</v>
      </c>
      <c r="E16" s="286" t="s">
        <v>394</v>
      </c>
      <c r="F16" s="285" t="s">
        <v>401</v>
      </c>
      <c r="G16" s="285" t="s">
        <v>402</v>
      </c>
    </row>
    <row r="17" spans="1:7" ht="35.25" customHeight="1" x14ac:dyDescent="0.25">
      <c r="A17" s="285" t="s">
        <v>377</v>
      </c>
      <c r="B17" s="285" t="s">
        <v>409</v>
      </c>
      <c r="C17" s="285" t="s">
        <v>403</v>
      </c>
      <c r="D17" s="285" t="s">
        <v>403</v>
      </c>
      <c r="E17" s="285" t="s">
        <v>394</v>
      </c>
      <c r="F17" s="285" t="s">
        <v>404</v>
      </c>
      <c r="G17" s="285" t="s">
        <v>405</v>
      </c>
    </row>
    <row r="18" spans="1:7" ht="36" customHeight="1" x14ac:dyDescent="0.25">
      <c r="A18" s="285" t="s">
        <v>377</v>
      </c>
      <c r="B18" s="285" t="s">
        <v>409</v>
      </c>
      <c r="C18" s="285" t="s">
        <v>406</v>
      </c>
      <c r="D18" s="285" t="s">
        <v>406</v>
      </c>
      <c r="E18" s="285" t="s">
        <v>394</v>
      </c>
      <c r="F18" s="285" t="s">
        <v>407</v>
      </c>
      <c r="G18" s="285" t="s">
        <v>408</v>
      </c>
    </row>
  </sheetData>
  <mergeCells count="10">
    <mergeCell ref="E1:G1"/>
    <mergeCell ref="A3:G3"/>
    <mergeCell ref="A4:G4"/>
    <mergeCell ref="A5:G5"/>
    <mergeCell ref="A7:A8"/>
    <mergeCell ref="B7:B8"/>
    <mergeCell ref="C7:C8"/>
    <mergeCell ref="D7:E7"/>
    <mergeCell ref="F7:F8"/>
    <mergeCell ref="G7:G8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пр.1</vt:lpstr>
      <vt:lpstr>пр.2</vt:lpstr>
      <vt:lpstr>пр.3</vt:lpstr>
      <vt:lpstr>пр.4</vt:lpstr>
      <vt:lpstr>пр.5</vt:lpstr>
      <vt:lpstr>пр.2!Заголовки_для_печати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Суханова Анна Дмитриевна</dc:creator>
  <cp:lastModifiedBy>Балаян Кристина Владимировна</cp:lastModifiedBy>
  <cp:lastPrinted>2022-09-21T12:34:50Z</cp:lastPrinted>
  <dcterms:created xsi:type="dcterms:W3CDTF">2021-09-09T13:22:58Z</dcterms:created>
  <dcterms:modified xsi:type="dcterms:W3CDTF">2022-09-28T11:31:53Z</dcterms:modified>
</cp:coreProperties>
</file>