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<sst xmlns="http://schemas.openxmlformats.org/spreadsheetml/2006/main" count="121" uniqueCount="97">
  <si>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</si>
  <si>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</si>
  <si>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</si>
  <si>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</si>
  <si>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</si>
  <si>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</si>
  <si>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</si>
  <si>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</si>
  <si>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</si>
  <si>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</si>
  <si>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</si>
  <si>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</si>
  <si>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</si>
  <si>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</si>
  <si>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</si>
  <si>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</si>
  <si>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</si>
  <si>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</si>
  <si>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</si>
  <si>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</si>
  <si>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</si>
  <si>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</si>
  <si>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</si>
  <si>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 xml:space="preserve">1 13 00000 00 0000 000   </t>
  </si>
  <si>
    <t>7.</t>
  </si>
  <si>
    <t>9.</t>
  </si>
  <si>
    <t>9.1.</t>
  </si>
  <si>
    <t>9.1.1.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</si>
  <si>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</si>
  <si>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</si>
  <si>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</si>
  <si>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</si>
  <si>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</si>
  <si>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</si>
  <si>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</si>
  <si>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</si>
  <si>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</si>
  <si>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</si>
  <si>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</si>
  <si>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</si>
  <si>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</si>
  <si>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</si>
  <si>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</si>
  <si>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</si>
  <si>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</si>
  <si>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</si>
  <si>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</si>
  <si>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</si>
  <si>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</si>
  <si>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</si>
  <si>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</si>
  <si>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</si>
  <si>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</si>
  <si>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</si>
  <si>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</si>
  <si>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</si>
  <si>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</si>
  <si>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</si>
  <si>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</si>
  <si>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</si>
  <si>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</si>
  <si>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</si>
  <si>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</si>
  <si>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</si>
  <si>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</si>
  <si>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</si>
  <si>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>2 02 30027 00 0000 150</t>
  </si>
  <si>
    <t>2 02 30027 03 0000 150</t>
  </si>
  <si>
    <t>182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</si>
  <si>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</si>
  <si>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</si>
  <si>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</si>
  <si>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</si>
  <si>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</si>
  <si>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</si>
  <si>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</si>
  <si>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</si>
  <si>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</si>
  <si>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</si>
  <si>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</si>
  <si>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</si>
  <si>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</si>
  <si>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</si>
  <si>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</si>
  <si>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</si>
  <si>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</si>
  <si>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</si>
  <si>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</si>
  <si>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</si>
  <si>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</si>
  <si>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% исполнения</t>
  </si>
  <si>
    <t>Приложение  № 1
к Постановлению Местной администрации 
МО Невская застава 
от 04.04.2023 №15-п</t>
  </si>
  <si>
    <t xml:space="preserve">Отчет об исполнении  бюджета внутригородского муниципального образования города федерального значения  Санкт-Петербурга муниципальный округ Невская застава по кодам классификации доходов бюджета за 1 квартал 2023 года
</t>
  </si>
  <si>
    <t>Утверждено по бюджету на 2023 г</t>
  </si>
  <si>
    <t>Исполнено за 1 кв. 2023 года</t>
  </si>
  <si>
    <t>Субвенции   бюджетам    внутригородских муниципальных    образований    городов федерального значения  на  содержание  ребенка, находящегося под опекой, попечительством,   а также   вознаграждение,  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</si>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</sst>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view="pageBreakPreview" zoomScale="85" zoomScaleSheetLayoutView="85" workbookViewId="0" topLeftCell="B1">
      <selection activeCell="J21" sqref="J21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  <col min="6" max="7" width="15.625" style="0" customWidth="1"/>
  </cols>
  <sheetData>
    <row r="2" spans="1:5" ht="65.25" customHeight="1" hidden="1">
      <c r="A2" s="22"/>
      <c r="B2" s="22"/>
      <c r="C2" s="22"/>
      <c r="D2" s="22"/>
      <c r="E2" s="22"/>
    </row>
    <row r="3" spans="1:5" ht="33.75" customHeight="1" hidden="1">
      <c r="A3" s="22"/>
      <c r="B3" s="22"/>
      <c r="C3" s="22"/>
      <c r="D3" s="22"/>
      <c r="E3" s="22"/>
    </row>
    <row r="4" spans="1:7" ht="63.75" customHeight="1">
      <c r="A4" s="22"/>
      <c r="B4" s="41" t="s">
        <v>91</v>
      </c>
      <c r="C4" s="41"/>
      <c r="D4" s="41"/>
      <c r="E4" s="41"/>
      <c r="F4" s="41"/>
      <c r="G4" s="41"/>
    </row>
    <row r="5" spans="1:7" ht="84" customHeight="1">
      <c r="A5" s="42" t="s">
        <v>92</v>
      </c>
      <c r="B5" s="42"/>
      <c r="C5" s="42"/>
      <c r="D5" s="42"/>
      <c r="E5" s="42"/>
      <c r="F5" s="42"/>
      <c r="G5" s="42"/>
    </row>
    <row r="6" spans="1:5" ht="18.75" customHeight="1">
      <c r="A6" s="1"/>
      <c r="B6" s="40"/>
      <c r="C6" s="40"/>
      <c r="D6" s="1"/>
      <c r="E6" s="5" t="s">
        <v>47</v>
      </c>
    </row>
    <row r="7" spans="1:7" ht="15.75" customHeight="1">
      <c r="A7" s="38" t="s">
        <v>1</v>
      </c>
      <c r="B7" s="43" t="s">
        <v>54</v>
      </c>
      <c r="C7" s="44"/>
      <c r="D7" s="36" t="s">
        <v>57</v>
      </c>
      <c r="E7" s="36" t="s">
        <v>93</v>
      </c>
      <c r="F7" s="36" t="s">
        <v>94</v>
      </c>
      <c r="G7" s="36" t="s">
        <v>90</v>
      </c>
    </row>
    <row r="8" spans="1:7" ht="65.25" customHeight="1">
      <c r="A8" s="39"/>
      <c r="B8" s="31" t="s">
        <v>55</v>
      </c>
      <c r="C8" s="31" t="s">
        <v>56</v>
      </c>
      <c r="D8" s="37"/>
      <c r="E8" s="37"/>
      <c r="F8" s="37"/>
      <c r="G8" s="37"/>
    </row>
    <row r="9" spans="1:7" s="6" customFormat="1" ht="40.5">
      <c r="A9" s="9"/>
      <c r="B9" s="29" t="s">
        <v>10</v>
      </c>
      <c r="C9" s="12" t="s">
        <v>11</v>
      </c>
      <c r="D9" s="2" t="s">
        <v>46</v>
      </c>
      <c r="E9" s="27">
        <f>E10+E13+E16+E19</f>
        <v>18276.100000000002</v>
      </c>
      <c r="F9" s="27">
        <f>F10+F13+F16+F19</f>
        <v>3309</v>
      </c>
      <c r="G9" s="32">
        <f>F9/E9</f>
        <v>0.18105613342014978</v>
      </c>
    </row>
    <row r="10" spans="1:7" s="7" customFormat="1" ht="17.25">
      <c r="A10" s="9" t="s">
        <v>2</v>
      </c>
      <c r="B10" s="14" t="s">
        <v>10</v>
      </c>
      <c r="C10" s="12" t="s">
        <v>74</v>
      </c>
      <c r="D10" s="19" t="s">
        <v>73</v>
      </c>
      <c r="E10" s="27">
        <f aca="true" t="shared" si="0" ref="E10:G11">E11</f>
        <v>17691</v>
      </c>
      <c r="F10" s="27">
        <f t="shared" si="0"/>
        <v>2936</v>
      </c>
      <c r="G10" s="32">
        <f t="shared" si="0"/>
        <v>0.1659600927025041</v>
      </c>
    </row>
    <row r="11" spans="1:7" s="8" customFormat="1" ht="27" customHeight="1">
      <c r="A11" s="23" t="s">
        <v>3</v>
      </c>
      <c r="B11" s="16" t="s">
        <v>10</v>
      </c>
      <c r="C11" s="13" t="s">
        <v>75</v>
      </c>
      <c r="D11" s="3" t="s">
        <v>71</v>
      </c>
      <c r="E11" s="25">
        <f t="shared" si="0"/>
        <v>17691</v>
      </c>
      <c r="F11" s="25">
        <f t="shared" si="0"/>
        <v>2936</v>
      </c>
      <c r="G11" s="33">
        <f t="shared" si="0"/>
        <v>0.1659600927025041</v>
      </c>
    </row>
    <row r="12" spans="1:7" s="8" customFormat="1" ht="78" customHeight="1">
      <c r="A12" s="10" t="s">
        <v>18</v>
      </c>
      <c r="B12" s="16" t="s">
        <v>68</v>
      </c>
      <c r="C12" s="13" t="s">
        <v>76</v>
      </c>
      <c r="D12" s="3" t="s">
        <v>72</v>
      </c>
      <c r="E12" s="26">
        <v>17691</v>
      </c>
      <c r="F12" s="26">
        <v>2936</v>
      </c>
      <c r="G12" s="34">
        <f>F12/E12</f>
        <v>0.1659600927025041</v>
      </c>
    </row>
    <row r="13" spans="1:7" s="8" customFormat="1" ht="49.5" customHeight="1">
      <c r="A13" s="9" t="s">
        <v>4</v>
      </c>
      <c r="B13" s="15" t="s">
        <v>10</v>
      </c>
      <c r="C13" s="12" t="s">
        <v>12</v>
      </c>
      <c r="D13" s="19" t="s">
        <v>21</v>
      </c>
      <c r="E13" s="25">
        <f aca="true" t="shared" si="1" ref="E13:G14">E14</f>
        <v>492</v>
      </c>
      <c r="F13" s="25">
        <f t="shared" si="1"/>
        <v>123</v>
      </c>
      <c r="G13" s="33">
        <f t="shared" si="1"/>
        <v>0.25</v>
      </c>
    </row>
    <row r="14" spans="1:7" s="7" customFormat="1" ht="99" customHeight="1">
      <c r="A14" s="10" t="s">
        <v>5</v>
      </c>
      <c r="B14" s="16" t="s">
        <v>10</v>
      </c>
      <c r="C14" s="13" t="s">
        <v>15</v>
      </c>
      <c r="D14" s="28" t="s">
        <v>43</v>
      </c>
      <c r="E14" s="25">
        <f t="shared" si="1"/>
        <v>492</v>
      </c>
      <c r="F14" s="25">
        <f t="shared" si="1"/>
        <v>123</v>
      </c>
      <c r="G14" s="33">
        <f t="shared" si="1"/>
        <v>0.25</v>
      </c>
    </row>
    <row r="15" spans="1:7" s="7" customFormat="1" ht="99.75" customHeight="1">
      <c r="A15" s="10" t="s">
        <v>6</v>
      </c>
      <c r="B15" s="16" t="s">
        <v>16</v>
      </c>
      <c r="C15" s="13" t="s">
        <v>17</v>
      </c>
      <c r="D15" s="28" t="s">
        <v>48</v>
      </c>
      <c r="E15" s="26">
        <v>492</v>
      </c>
      <c r="F15" s="26">
        <v>123</v>
      </c>
      <c r="G15" s="34">
        <f>F15/E15</f>
        <v>0.25</v>
      </c>
    </row>
    <row r="16" spans="1:7" s="7" customFormat="1" ht="41.25" customHeight="1">
      <c r="A16" s="9" t="s">
        <v>7</v>
      </c>
      <c r="B16" s="15" t="s">
        <v>10</v>
      </c>
      <c r="C16" s="12" t="s">
        <v>23</v>
      </c>
      <c r="D16" s="19" t="s">
        <v>58</v>
      </c>
      <c r="E16" s="25">
        <f>E17</f>
        <v>76.2</v>
      </c>
      <c r="F16" s="25">
        <f>F17</f>
        <v>0</v>
      </c>
      <c r="G16" s="33">
        <f>F16/E16</f>
        <v>0</v>
      </c>
    </row>
    <row r="17" spans="1:7" s="7" customFormat="1" ht="46.5" customHeight="1">
      <c r="A17" s="10" t="s">
        <v>8</v>
      </c>
      <c r="B17" s="16" t="s">
        <v>10</v>
      </c>
      <c r="C17" s="13" t="s">
        <v>44</v>
      </c>
      <c r="D17" s="3" t="s">
        <v>49</v>
      </c>
      <c r="E17" s="25">
        <f>E18</f>
        <v>76.2</v>
      </c>
      <c r="F17" s="25">
        <f>F18</f>
        <v>0</v>
      </c>
      <c r="G17" s="33">
        <f>G18</f>
        <v>0</v>
      </c>
    </row>
    <row r="18" spans="1:7" s="7" customFormat="1" ht="93.75" customHeight="1">
      <c r="A18" s="10" t="s">
        <v>9</v>
      </c>
      <c r="B18" s="16" t="s">
        <v>39</v>
      </c>
      <c r="C18" s="13" t="s">
        <v>45</v>
      </c>
      <c r="D18" s="3" t="s">
        <v>53</v>
      </c>
      <c r="E18" s="26">
        <v>76.2</v>
      </c>
      <c r="F18" s="26">
        <v>0</v>
      </c>
      <c r="G18" s="34">
        <v>0</v>
      </c>
    </row>
    <row r="19" spans="1:7" s="8" customFormat="1" ht="30.75" customHeight="1">
      <c r="A19" s="9" t="s">
        <v>24</v>
      </c>
      <c r="B19" s="15" t="s">
        <v>10</v>
      </c>
      <c r="C19" s="12" t="s">
        <v>14</v>
      </c>
      <c r="D19" s="19" t="s">
        <v>13</v>
      </c>
      <c r="E19" s="25">
        <f>E20</f>
        <v>16.9</v>
      </c>
      <c r="F19" s="25">
        <f>F20</f>
        <v>250</v>
      </c>
      <c r="G19" s="33">
        <f>F19/E19</f>
        <v>14.792899408284025</v>
      </c>
    </row>
    <row r="20" spans="1:7" s="8" customFormat="1" ht="78">
      <c r="A20" s="10" t="s">
        <v>40</v>
      </c>
      <c r="B20" s="16" t="s">
        <v>10</v>
      </c>
      <c r="C20" s="13" t="s">
        <v>86</v>
      </c>
      <c r="D20" s="3" t="s">
        <v>89</v>
      </c>
      <c r="E20" s="26">
        <f>E21</f>
        <v>16.9</v>
      </c>
      <c r="F20" s="26">
        <f>F21</f>
        <v>250</v>
      </c>
      <c r="G20" s="34">
        <f>G21</f>
        <v>14.792899408284025</v>
      </c>
    </row>
    <row r="21" spans="1:7" s="8" customFormat="1" ht="84" customHeight="1">
      <c r="A21" s="10" t="s">
        <v>40</v>
      </c>
      <c r="B21" s="16" t="s">
        <v>10</v>
      </c>
      <c r="C21" s="13" t="s">
        <v>87</v>
      </c>
      <c r="D21" s="3" t="s">
        <v>88</v>
      </c>
      <c r="E21" s="26">
        <f>E22+E23</f>
        <v>16.9</v>
      </c>
      <c r="F21" s="26">
        <f>F22+F23</f>
        <v>250</v>
      </c>
      <c r="G21" s="34">
        <f>F21/E21</f>
        <v>14.792899408284025</v>
      </c>
    </row>
    <row r="22" spans="1:7" s="8" customFormat="1" ht="162.75" customHeight="1">
      <c r="A22" s="10"/>
      <c r="B22" s="16" t="s">
        <v>68</v>
      </c>
      <c r="C22" s="13" t="s">
        <v>69</v>
      </c>
      <c r="D22" s="3" t="s">
        <v>70</v>
      </c>
      <c r="E22" s="26">
        <v>16.9</v>
      </c>
      <c r="F22" s="26">
        <v>0</v>
      </c>
      <c r="G22" s="34">
        <f>F22/E22</f>
        <v>0</v>
      </c>
    </row>
    <row r="23" spans="1:7" s="8" customFormat="1" ht="163.5" customHeight="1">
      <c r="A23" s="10"/>
      <c r="B23" s="16" t="s">
        <v>83</v>
      </c>
      <c r="C23" s="13" t="s">
        <v>69</v>
      </c>
      <c r="D23" s="3" t="s">
        <v>85</v>
      </c>
      <c r="E23" s="26">
        <v>0</v>
      </c>
      <c r="F23" s="26">
        <v>250</v>
      </c>
      <c r="G23" s="34">
        <v>0</v>
      </c>
    </row>
    <row r="24" spans="1:7" s="8" customFormat="1" ht="163.5" customHeight="1">
      <c r="A24" s="10"/>
      <c r="B24" s="16" t="s">
        <v>84</v>
      </c>
      <c r="C24" s="13" t="s">
        <v>69</v>
      </c>
      <c r="D24" s="3" t="s">
        <v>85</v>
      </c>
      <c r="E24" s="26">
        <v>0</v>
      </c>
      <c r="F24" s="26">
        <v>0</v>
      </c>
      <c r="G24" s="34">
        <v>0</v>
      </c>
    </row>
    <row r="25" spans="1:7" ht="18.75" customHeight="1">
      <c r="A25" s="9" t="s">
        <v>25</v>
      </c>
      <c r="B25" s="20" t="s">
        <v>10</v>
      </c>
      <c r="C25" s="12" t="s">
        <v>20</v>
      </c>
      <c r="D25" s="19" t="s">
        <v>19</v>
      </c>
      <c r="E25" s="25">
        <f>E26</f>
        <v>73623.9</v>
      </c>
      <c r="F25" s="25">
        <f>F26</f>
        <v>18462.2</v>
      </c>
      <c r="G25" s="33">
        <f>G26</f>
        <v>0.2507636786423974</v>
      </c>
    </row>
    <row r="26" spans="1:7" ht="46.5" customHeight="1">
      <c r="A26" s="10" t="s">
        <v>26</v>
      </c>
      <c r="B26" s="16" t="s">
        <v>10</v>
      </c>
      <c r="C26" s="13" t="s">
        <v>22</v>
      </c>
      <c r="D26" s="3" t="s">
        <v>51</v>
      </c>
      <c r="E26" s="25">
        <f>E30+E29</f>
        <v>73623.9</v>
      </c>
      <c r="F26" s="25">
        <f>F30+F29</f>
        <v>18462.2</v>
      </c>
      <c r="G26" s="33">
        <f>F26/E26</f>
        <v>0.2507636786423974</v>
      </c>
    </row>
    <row r="27" spans="1:7" ht="46.5" customHeight="1">
      <c r="A27" s="10"/>
      <c r="B27" s="16" t="s">
        <v>10</v>
      </c>
      <c r="C27" s="13" t="s">
        <v>81</v>
      </c>
      <c r="D27" s="3" t="s">
        <v>82</v>
      </c>
      <c r="E27" s="25">
        <f aca="true" t="shared" si="2" ref="E27:G28">E28</f>
        <v>57478.8</v>
      </c>
      <c r="F27" s="25">
        <f t="shared" si="2"/>
        <v>14369.7</v>
      </c>
      <c r="G27" s="33">
        <f t="shared" si="2"/>
        <v>0.25</v>
      </c>
    </row>
    <row r="28" spans="1:7" ht="46.5" customHeight="1">
      <c r="A28" s="10"/>
      <c r="B28" s="16" t="s">
        <v>10</v>
      </c>
      <c r="C28" s="13" t="s">
        <v>79</v>
      </c>
      <c r="D28" s="3" t="s">
        <v>78</v>
      </c>
      <c r="E28" s="25">
        <f t="shared" si="2"/>
        <v>57478.8</v>
      </c>
      <c r="F28" s="25">
        <f t="shared" si="2"/>
        <v>14369.7</v>
      </c>
      <c r="G28" s="33">
        <f t="shared" si="2"/>
        <v>0.25</v>
      </c>
    </row>
    <row r="29" spans="1:7" ht="60.75" customHeight="1">
      <c r="A29" s="10"/>
      <c r="B29" s="16" t="s">
        <v>16</v>
      </c>
      <c r="C29" s="13" t="s">
        <v>77</v>
      </c>
      <c r="D29" s="3" t="s">
        <v>80</v>
      </c>
      <c r="E29" s="25">
        <v>57478.8</v>
      </c>
      <c r="F29" s="25">
        <v>14369.7</v>
      </c>
      <c r="G29" s="33">
        <f>F29/E29</f>
        <v>0.25</v>
      </c>
    </row>
    <row r="30" spans="1:7" ht="30.75">
      <c r="A30" s="10" t="s">
        <v>27</v>
      </c>
      <c r="B30" s="16" t="s">
        <v>10</v>
      </c>
      <c r="C30" s="13" t="s">
        <v>59</v>
      </c>
      <c r="D30" s="3" t="s">
        <v>52</v>
      </c>
      <c r="E30" s="25">
        <f>E31+E35</f>
        <v>16145.099999999999</v>
      </c>
      <c r="F30" s="25">
        <f>F31+F35</f>
        <v>4092.5</v>
      </c>
      <c r="G30" s="33">
        <f>F30/E30</f>
        <v>0.2534824807526742</v>
      </c>
    </row>
    <row r="31" spans="1:7" ht="46.5" customHeight="1">
      <c r="A31" s="10" t="s">
        <v>32</v>
      </c>
      <c r="B31" s="16" t="s">
        <v>10</v>
      </c>
      <c r="C31" s="13" t="s">
        <v>60</v>
      </c>
      <c r="D31" s="3" t="s">
        <v>30</v>
      </c>
      <c r="E31" s="25">
        <f>E32</f>
        <v>2507.3</v>
      </c>
      <c r="F31" s="25">
        <f>F32</f>
        <v>612.5</v>
      </c>
      <c r="G31" s="33">
        <f>G32</f>
        <v>0.24428668288597294</v>
      </c>
    </row>
    <row r="32" spans="1:7" ht="65.25" customHeight="1">
      <c r="A32" s="10" t="s">
        <v>28</v>
      </c>
      <c r="B32" s="16" t="s">
        <v>16</v>
      </c>
      <c r="C32" s="13" t="s">
        <v>61</v>
      </c>
      <c r="D32" s="3" t="s">
        <v>50</v>
      </c>
      <c r="E32" s="25">
        <f>E33+E34</f>
        <v>2507.3</v>
      </c>
      <c r="F32" s="25">
        <f>F33+F34</f>
        <v>612.5</v>
      </c>
      <c r="G32" s="33">
        <f>F32/E32</f>
        <v>0.24428668288597294</v>
      </c>
    </row>
    <row r="33" spans="1:7" ht="79.5" customHeight="1">
      <c r="A33" s="10" t="s">
        <v>41</v>
      </c>
      <c r="B33" s="13">
        <v>949</v>
      </c>
      <c r="C33" s="13" t="s">
        <v>62</v>
      </c>
      <c r="D33" s="3" t="s">
        <v>31</v>
      </c>
      <c r="E33" s="25">
        <v>2498.5</v>
      </c>
      <c r="F33" s="25">
        <v>612.5</v>
      </c>
      <c r="G33" s="33">
        <f>F33/E33</f>
        <v>0.24514708825295178</v>
      </c>
    </row>
    <row r="34" spans="1:7" ht="113.25" customHeight="1">
      <c r="A34" s="10" t="s">
        <v>42</v>
      </c>
      <c r="B34" s="16" t="s">
        <v>16</v>
      </c>
      <c r="C34" s="13" t="s">
        <v>63</v>
      </c>
      <c r="D34" s="28" t="s">
        <v>29</v>
      </c>
      <c r="E34" s="25">
        <v>8.8</v>
      </c>
      <c r="F34" s="25">
        <v>0</v>
      </c>
      <c r="G34" s="33">
        <f>F34/E34</f>
        <v>0</v>
      </c>
    </row>
    <row r="35" spans="1:7" ht="46.5" customHeight="1">
      <c r="A35" s="10" t="s">
        <v>33</v>
      </c>
      <c r="B35" s="16" t="s">
        <v>10</v>
      </c>
      <c r="C35" s="13" t="s">
        <v>66</v>
      </c>
      <c r="D35" s="3" t="s">
        <v>96</v>
      </c>
      <c r="E35" s="25">
        <f>E36</f>
        <v>13637.8</v>
      </c>
      <c r="F35" s="25">
        <f>F36</f>
        <v>3480</v>
      </c>
      <c r="G35" s="33">
        <f>G36</f>
        <v>0.25517312176450746</v>
      </c>
    </row>
    <row r="36" spans="1:7" ht="78.75" customHeight="1">
      <c r="A36" s="10" t="s">
        <v>34</v>
      </c>
      <c r="B36" s="13">
        <v>949</v>
      </c>
      <c r="C36" s="13" t="s">
        <v>67</v>
      </c>
      <c r="D36" s="28" t="s">
        <v>95</v>
      </c>
      <c r="E36" s="25">
        <f>E37+E38</f>
        <v>13637.8</v>
      </c>
      <c r="F36" s="25">
        <f>F37+F38</f>
        <v>3480</v>
      </c>
      <c r="G36" s="33">
        <f>F36/E36</f>
        <v>0.25517312176450746</v>
      </c>
    </row>
    <row r="37" spans="1:7" ht="46.5" customHeight="1">
      <c r="A37" s="10" t="s">
        <v>35</v>
      </c>
      <c r="B37" s="13">
        <v>949</v>
      </c>
      <c r="C37" s="13" t="s">
        <v>64</v>
      </c>
      <c r="D37" s="3" t="s">
        <v>37</v>
      </c>
      <c r="E37" s="26">
        <v>7105.4</v>
      </c>
      <c r="F37" s="26">
        <v>1830</v>
      </c>
      <c r="G37" s="34">
        <f>F37/E37</f>
        <v>0.2575505953218679</v>
      </c>
    </row>
    <row r="38" spans="1:7" ht="45.75" customHeight="1">
      <c r="A38" s="10" t="s">
        <v>36</v>
      </c>
      <c r="B38" s="13">
        <v>949</v>
      </c>
      <c r="C38" s="13" t="s">
        <v>65</v>
      </c>
      <c r="D38" s="3" t="s">
        <v>38</v>
      </c>
      <c r="E38" s="26">
        <v>6532.4</v>
      </c>
      <c r="F38" s="26">
        <v>1650</v>
      </c>
      <c r="G38" s="34">
        <f>F38/E38</f>
        <v>0.2525871042802033</v>
      </c>
    </row>
    <row r="39" spans="1:7" ht="26.25" customHeight="1">
      <c r="A39" s="11" t="s">
        <v>0</v>
      </c>
      <c r="B39" s="11"/>
      <c r="C39" s="4"/>
      <c r="D39" s="21"/>
      <c r="E39" s="27">
        <f>E25+E9</f>
        <v>91900</v>
      </c>
      <c r="F39" s="27">
        <f>F25+F9</f>
        <v>21771.2</v>
      </c>
      <c r="G39" s="32">
        <f>F39/E39</f>
        <v>0.23690097932535364</v>
      </c>
    </row>
    <row r="40" ht="33.75" customHeight="1">
      <c r="D40" s="24"/>
    </row>
    <row r="41" spans="1:4" ht="15">
      <c r="A41" s="17"/>
      <c r="B41" s="17"/>
      <c r="C41" s="30"/>
      <c r="D41" s="18"/>
    </row>
    <row r="42" spans="1:4" ht="18.75" customHeight="1">
      <c r="A42" s="35"/>
      <c r="B42" s="35"/>
      <c r="C42" s="35"/>
      <c r="D42" s="35"/>
    </row>
  </sheetData>
  <sheetProtection/>
  <mergeCells count="10">
    <mergeCell ref="A42:D42"/>
    <mergeCell ref="E7:E8"/>
    <mergeCell ref="D7:D8"/>
    <mergeCell ref="A7:A8"/>
    <mergeCell ref="B6:C6"/>
    <mergeCell ref="B4:G4"/>
    <mergeCell ref="A5:G5"/>
    <mergeCell ref="B7:C7"/>
    <mergeCell ref="F7:F8"/>
    <mergeCell ref="G7:G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2022-04-07T07:28:46Z</cp:lastPrinted>
  <dcterms:created xsi:type="dcterms:W3CDTF">1999-04-08T07:04:02Z</dcterms:created>
  <dcterms:modified xsi:type="dcterms:W3CDTF">2023-04-04T12:06:36Z</dcterms:modified>
  <cp:category/>
  <cp:version/>
  <cp:contentType/>
  <cp:contentStatus/>
</cp:coreProperties>
</file>