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15" windowWidth="12120" windowHeight="3030" activeTab="0"/>
  </bookViews>
  <sheets>
    <sheet name="Справка" sheetId="1" r:id="rId1"/>
  </sheets>
  <definedNames>
    <definedName name="_xlnm.Print_Titles" localSheetId="0">'Справка'!$7:$8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<sst xmlns="http://schemas.openxmlformats.org/spreadsheetml/2006/main" count="250" uniqueCount="200">
  <si>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2 07 03010 03 0000 180   </t>
  </si>
  <si>
    <t>9.2.2.</t>
  </si>
  <si>
    <t>9.2.3.</t>
  </si>
  <si>
    <t xml:space="preserve">2 07 03020 03 0000 180   </t>
  </si>
  <si>
    <t>НАЛОГИ  НА  СОВОКУПНЫЙ  ДОХОД</t>
  </si>
  <si>
    <t>ИТОГО  ДОХОДОВ</t>
  </si>
  <si>
    <t>№ п/п</t>
  </si>
  <si>
    <t>1.</t>
  </si>
  <si>
    <t>1.1.</t>
  </si>
  <si>
    <t>3.</t>
  </si>
  <si>
    <t>3.1.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</si>
  <si>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</si>
  <si>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</si>
  <si>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</si>
  <si>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</si>
  <si>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</si>
  <si>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</si>
  <si>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</si>
  <si>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</si>
  <si>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</si>
  <si>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1 09 00000 00 0000 000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</si>
  <si>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</si>
  <si>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</si>
  <si>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</si>
  <si>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</si>
  <si>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</si>
  <si>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</si>
  <si>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</si>
  <si>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</si>
  <si>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1 09 04040 01 0000 110</t>
  </si>
  <si>
    <t>1 05 01010 01 0000 110</t>
  </si>
  <si>
    <t>ЗАДОЛЖЕННОСТЬ И ПЕРЕРАСЧЁТЫ ПО ОТМЕНЁННЫМ НАЛОГАМ, СБОРАМ И ИНЫМ ОБЯЗАТЕЛЬНЫМ ПЛАТЕЖАМ</t>
  </si>
  <si>
    <t>Налог с имущества, переходящего в порядке наследования или дарения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</si>
  <si>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</si>
  <si>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</si>
  <si>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</si>
  <si>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</si>
  <si>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</si>
  <si>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</si>
  <si>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</si>
  <si>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</si>
  <si>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</si>
  <si>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</si>
  <si>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</si>
  <si>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</si>
  <si>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</si>
  <si>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</si>
  <si>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</si>
  <si>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</si>
  <si>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Налоги на имущество</t>
  </si>
  <si>
    <t>1 09 04000 00 0000 110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</si>
  <si>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</si>
  <si>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</si>
  <si>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</si>
  <si>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</si>
  <si>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</si>
  <si>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</si>
  <si>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>3.1.1.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</si>
  <si>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</si>
  <si>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</si>
  <si>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</si>
  <si>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</si>
  <si>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</si>
  <si>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</si>
  <si>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</si>
  <si>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</si>
  <si>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</si>
  <si>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</si>
  <si>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</si>
  <si>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2 07 03000 03 0000 180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</si>
  <si>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</si>
  <si>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</si>
  <si>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</si>
  <si>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</si>
  <si>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</si>
  <si>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</si>
  <si>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</si>
  <si>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</si>
  <si>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</si>
  <si>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</si>
  <si>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</si>
  <si>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</si>
  <si>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</si>
  <si>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</si>
  <si>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</si>
  <si>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</si>
  <si>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</si>
  <si>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</si>
  <si>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</si>
  <si>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</si>
  <si>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</si>
  <si>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</si>
  <si>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</si>
  <si>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</si>
  <si>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</si>
  <si>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</si>
  <si>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Наименование источника доходов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</si>
  <si>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</si>
  <si>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</si>
  <si>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</si>
  <si>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</si>
  <si>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</si>
  <si>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</si>
  <si>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</si>
  <si>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</si>
  <si>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</si>
  <si>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</si>
  <si>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</si>
  <si>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</si>
  <si>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</si>
  <si>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</si>
  <si>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</si>
  <si>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</si>
  <si>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</si>
  <si>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</si>
  <si>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</si>
  <si>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</si>
  <si>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</si>
  <si>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</si>
  <si>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</si>
  <si>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</si>
  <si>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</si>
  <si>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</si>
  <si>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</si>
  <si>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</si>
  <si>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</si>
  <si>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</si>
  <si>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</si>
  <si>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</si>
  <si>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</si>
  <si>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</si>
  <si>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</si>
  <si>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</si>
  <si>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</si>
  <si>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</si>
  <si>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</si>
  <si>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</si>
  <si>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</si>
  <si>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ДОХОДЫ ОТ ОКАЗАНИЯ ПЛАТНЫХ  УСЛУГ(РАБОТ)  И  КОМПЕНСАЦИИ ЗАТРАТ ГОСУДАРСТВА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</si>
  <si>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</si>
  <si>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</si>
  <si>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</si>
  <si>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</si>
  <si>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</si>
  <si>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</si>
  <si>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</si>
  <si>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Код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</si>
  <si>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</si>
  <si>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</si>
  <si>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</si>
  <si>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</si>
  <si>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</si>
  <si>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</si>
  <si>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</si>
  <si>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</si>
  <si>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</si>
  <si>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</si>
  <si>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 xml:space="preserve">Денежные   взыскания   (штрафы)    за
нарушение            законодательства
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</si>
  <si>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</si>
  <si>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</si>
  <si>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</si>
  <si>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</si>
  <si>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</si>
  <si>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</si>
  <si>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</si>
  <si>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2 08 03000 03 0000 180  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</si>
  <si>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</si>
  <si>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</si>
  <si>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</si>
  <si>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</si>
  <si>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</si>
  <si>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</si>
  <si>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</si>
  <si>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</si>
  <si>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</si>
  <si>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</si>
  <si>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</si>
  <si>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</si>
  <si>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</si>
  <si>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</si>
  <si>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</si>
  <si>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</si>
  <si>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</si>
  <si>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</si>
  <si>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</si>
  <si>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</si>
  <si>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</si>
  <si>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</si>
  <si>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</si>
  <si>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</si>
  <si>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Приложение  №1 
к  Решению Муниципального совета 
МО Невская застава 
от 25.01.2017 № 01/02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</si>
  <si>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</si>
  <si>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</si>
  <si>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</si>
  <si>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</si>
  <si>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Утверждено по бюджету на    2017 год </t>
  </si>
  <si>
    <t xml:space="preserve">Уточнено по бюджету на    2017 год </t>
  </si>
  <si>
    <t>Изменения</t>
  </si>
  <si>
    <t xml:space="preserve">Справка об изменении Доходы  бюджета 
муниципального образования  МО  Невская застава   
     на 2017 год                                                                                                           </t>
  </si>
  <si>
    <t>Приложение  №1 
к  Решению Муниципального совета 
МО Невская застава 
о т28.06.2017 № 05/18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</si>
</sst>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1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9"/>
  <sheetViews>
    <sheetView tabSelected="1" zoomScaleSheetLayoutView="85" workbookViewId="0" topLeftCell="B1">
      <selection activeCell="H9" sqref="H9"/>
    </sheetView>
  </sheetViews>
  <sheetFormatPr defaultColWidth="9.00390625" defaultRowHeight="12.75" outlineLevelCol="1"/>
  <cols>
    <col min="1" max="1" width="11.75390625" style="5" hidden="1" customWidth="1" outlineLevel="1"/>
    <col min="2" max="2" width="9.75390625" style="5" customWidth="1" collapsed="1"/>
    <col min="3" max="3" width="30.00390625" style="5" bestFit="1" customWidth="1"/>
    <col min="4" max="4" width="53.00390625" style="0" customWidth="1"/>
    <col min="5" max="5" width="15.75390625" style="5" customWidth="1"/>
    <col min="6" max="6" width="15.625" style="0" customWidth="1"/>
    <col min="7" max="7" width="15.375" style="0" customWidth="1"/>
  </cols>
  <sheetData>
    <row r="2" spans="1:13" ht="69" customHeight="1">
      <c r="A2" s="40" t="s">
        <v>190</v>
      </c>
      <c r="B2" s="40"/>
      <c r="C2" s="40"/>
      <c r="D2" s="40"/>
      <c r="E2" s="41" t="s">
        <v>199</v>
      </c>
      <c r="F2" s="41"/>
      <c r="G2" s="41"/>
      <c r="I2" s="40"/>
      <c r="J2" s="40"/>
      <c r="K2" s="40"/>
      <c r="L2" s="40"/>
      <c r="M2" s="40"/>
    </row>
    <row r="3" spans="1:5" ht="65.25" customHeight="1" hidden="1">
      <c r="A3" s="26"/>
      <c r="B3" s="26"/>
      <c r="C3" s="26"/>
      <c r="D3" s="26"/>
      <c r="E3" s="26"/>
    </row>
    <row r="4" spans="1:5" ht="33.75" customHeight="1" hidden="1">
      <c r="A4" s="26"/>
      <c r="B4" s="26"/>
      <c r="C4" s="26"/>
      <c r="D4" s="26"/>
      <c r="E4" s="26"/>
    </row>
    <row r="5" spans="1:5" ht="60" customHeight="1">
      <c r="A5" s="47" t="s">
        <v>198</v>
      </c>
      <c r="B5" s="47"/>
      <c r="C5" s="47"/>
      <c r="D5" s="47"/>
      <c r="E5" s="47"/>
    </row>
    <row r="6" spans="1:7" ht="18.75" customHeight="1">
      <c r="A6" s="1"/>
      <c r="B6" s="48"/>
      <c r="C6" s="48"/>
      <c r="D6" s="1"/>
      <c r="E6" s="53" t="s">
        <v>147</v>
      </c>
      <c r="F6" s="53"/>
      <c r="G6" s="53"/>
    </row>
    <row r="7" spans="1:7" ht="15.75" customHeight="1">
      <c r="A7" s="45" t="s">
        <v>6</v>
      </c>
      <c r="B7" s="49" t="s">
        <v>146</v>
      </c>
      <c r="C7" s="50"/>
      <c r="D7" s="45" t="s">
        <v>96</v>
      </c>
      <c r="E7" s="43" t="s">
        <v>195</v>
      </c>
      <c r="F7" s="43" t="s">
        <v>196</v>
      </c>
      <c r="G7" s="43" t="s">
        <v>197</v>
      </c>
    </row>
    <row r="8" spans="1:7" ht="31.5" customHeight="1">
      <c r="A8" s="46"/>
      <c r="B8" s="51"/>
      <c r="C8" s="52"/>
      <c r="D8" s="46"/>
      <c r="E8" s="44"/>
      <c r="F8" s="44"/>
      <c r="G8" s="44"/>
    </row>
    <row r="9" spans="1:7" s="6" customFormat="1" ht="40.5">
      <c r="A9" s="9"/>
      <c r="B9" s="36" t="s">
        <v>17</v>
      </c>
      <c r="C9" s="12" t="s">
        <v>18</v>
      </c>
      <c r="D9" s="2" t="s">
        <v>137</v>
      </c>
      <c r="E9" s="33">
        <f>E10+E24+E27+E30+E33+E54+E37</f>
        <v>70227.9</v>
      </c>
      <c r="F9" s="33">
        <f>F10+F24+F27+F30+F33+F54+F37</f>
        <v>70166.9</v>
      </c>
      <c r="G9" s="33">
        <f>G10+G24+G27+G30+G33+G54+G37</f>
        <v>-61</v>
      </c>
    </row>
    <row r="10" spans="1:7" s="7" customFormat="1" ht="18.75">
      <c r="A10" s="9" t="s">
        <v>7</v>
      </c>
      <c r="B10" s="14" t="s">
        <v>17</v>
      </c>
      <c r="C10" s="12" t="s">
        <v>19</v>
      </c>
      <c r="D10" s="23" t="s">
        <v>4</v>
      </c>
      <c r="E10" s="33">
        <f>E11+E19+E22</f>
        <v>63930</v>
      </c>
      <c r="F10" s="33">
        <f>F11+F19+F22</f>
        <v>63639</v>
      </c>
      <c r="G10" s="33">
        <f>G11+G19+G22</f>
        <v>-291</v>
      </c>
    </row>
    <row r="11" spans="1:7" s="8" customFormat="1" ht="30.75" customHeight="1">
      <c r="A11" s="28" t="s">
        <v>8</v>
      </c>
      <c r="B11" s="16" t="s">
        <v>17</v>
      </c>
      <c r="C11" s="27" t="s">
        <v>34</v>
      </c>
      <c r="D11" s="29" t="s">
        <v>51</v>
      </c>
      <c r="E11" s="31">
        <f>E12+E15+E18</f>
        <v>28999</v>
      </c>
      <c r="F11" s="31">
        <f>F12+F15+F18</f>
        <v>28540</v>
      </c>
      <c r="G11" s="31">
        <f>G12+G15+G18</f>
        <v>-459</v>
      </c>
    </row>
    <row r="12" spans="1:7" s="8" customFormat="1" ht="47.25" customHeight="1">
      <c r="A12" s="10" t="s">
        <v>35</v>
      </c>
      <c r="B12" s="16" t="s">
        <v>17</v>
      </c>
      <c r="C12" s="13" t="s">
        <v>30</v>
      </c>
      <c r="D12" s="3" t="s">
        <v>52</v>
      </c>
      <c r="E12" s="32">
        <f>E13+E14</f>
        <v>15728</v>
      </c>
      <c r="F12" s="32">
        <f>F13+F14</f>
        <v>15725</v>
      </c>
      <c r="G12" s="32">
        <f>G13+G14</f>
        <v>-3</v>
      </c>
    </row>
    <row r="13" spans="1:7" s="8" customFormat="1" ht="49.5" customHeight="1">
      <c r="A13" s="19" t="s">
        <v>105</v>
      </c>
      <c r="B13" s="20">
        <v>182</v>
      </c>
      <c r="C13" s="13" t="s">
        <v>106</v>
      </c>
      <c r="D13" s="3" t="s">
        <v>107</v>
      </c>
      <c r="E13" s="32">
        <v>15723</v>
      </c>
      <c r="F13" s="32">
        <f>E13+G13</f>
        <v>15723</v>
      </c>
      <c r="G13" s="32">
        <v>0</v>
      </c>
    </row>
    <row r="14" spans="1:7" s="8" customFormat="1" ht="66.75" customHeight="1">
      <c r="A14" s="19" t="s">
        <v>108</v>
      </c>
      <c r="B14" s="20">
        <v>182</v>
      </c>
      <c r="C14" s="13" t="s">
        <v>109</v>
      </c>
      <c r="D14" s="3" t="s">
        <v>110</v>
      </c>
      <c r="E14" s="32">
        <v>5</v>
      </c>
      <c r="F14" s="32">
        <f>E14+G14</f>
        <v>2</v>
      </c>
      <c r="G14" s="32">
        <v>-3</v>
      </c>
    </row>
    <row r="15" spans="1:7" s="8" customFormat="1" ht="46.5" customHeight="1">
      <c r="A15" s="19" t="s">
        <v>36</v>
      </c>
      <c r="B15" s="37" t="s">
        <v>17</v>
      </c>
      <c r="C15" s="13" t="s">
        <v>37</v>
      </c>
      <c r="D15" s="3" t="s">
        <v>53</v>
      </c>
      <c r="E15" s="32">
        <f>E16+E17</f>
        <v>10001</v>
      </c>
      <c r="F15" s="32">
        <f>F16+F17</f>
        <v>12814</v>
      </c>
      <c r="G15" s="32">
        <f>G16+G17</f>
        <v>2813</v>
      </c>
    </row>
    <row r="16" spans="1:7" s="8" customFormat="1" ht="81.75" customHeight="1">
      <c r="A16" s="19" t="s">
        <v>111</v>
      </c>
      <c r="B16" s="20">
        <v>182</v>
      </c>
      <c r="C16" s="13" t="s">
        <v>112</v>
      </c>
      <c r="D16" s="3" t="s">
        <v>191</v>
      </c>
      <c r="E16" s="32">
        <v>10000</v>
      </c>
      <c r="F16" s="32">
        <f>E16+G16</f>
        <v>12813</v>
      </c>
      <c r="G16" s="32">
        <v>2813</v>
      </c>
    </row>
    <row r="17" spans="1:7" s="8" customFormat="1" ht="84.75" customHeight="1">
      <c r="A17" s="19" t="s">
        <v>113</v>
      </c>
      <c r="B17" s="20">
        <v>182</v>
      </c>
      <c r="C17" s="13" t="s">
        <v>114</v>
      </c>
      <c r="D17" s="3" t="s">
        <v>115</v>
      </c>
      <c r="E17" s="32">
        <v>1</v>
      </c>
      <c r="F17" s="32">
        <f>E17+G17</f>
        <v>1</v>
      </c>
      <c r="G17" s="32">
        <v>0</v>
      </c>
    </row>
    <row r="18" spans="1:7" s="8" customFormat="1" ht="49.5" customHeight="1">
      <c r="A18" s="19" t="s">
        <v>123</v>
      </c>
      <c r="B18" s="20">
        <v>182</v>
      </c>
      <c r="C18" s="13" t="s">
        <v>124</v>
      </c>
      <c r="D18" s="3" t="s">
        <v>192</v>
      </c>
      <c r="E18" s="32">
        <v>3270</v>
      </c>
      <c r="F18" s="32">
        <f>E18+G18</f>
        <v>1</v>
      </c>
      <c r="G18" s="32">
        <v>-3269</v>
      </c>
    </row>
    <row r="19" spans="1:7" s="7" customFormat="1" ht="30" customHeight="1">
      <c r="A19" s="10" t="s">
        <v>26</v>
      </c>
      <c r="B19" s="16" t="s">
        <v>17</v>
      </c>
      <c r="C19" s="13" t="s">
        <v>33</v>
      </c>
      <c r="D19" s="3" t="s">
        <v>47</v>
      </c>
      <c r="E19" s="32">
        <f>E20+E21</f>
        <v>34501</v>
      </c>
      <c r="F19" s="32">
        <f>F20+F21</f>
        <v>34569</v>
      </c>
      <c r="G19" s="32">
        <f>G20+G21</f>
        <v>68</v>
      </c>
    </row>
    <row r="20" spans="1:7" s="7" customFormat="1" ht="33.75" customHeight="1">
      <c r="A20" s="10" t="s">
        <v>116</v>
      </c>
      <c r="B20" s="13">
        <v>182</v>
      </c>
      <c r="C20" s="13" t="s">
        <v>117</v>
      </c>
      <c r="D20" s="3" t="s">
        <v>118</v>
      </c>
      <c r="E20" s="32">
        <v>34500</v>
      </c>
      <c r="F20" s="32">
        <f>E20+G20</f>
        <v>34500</v>
      </c>
      <c r="G20" s="32">
        <v>0</v>
      </c>
    </row>
    <row r="21" spans="1:7" s="7" customFormat="1" ht="45.75" customHeight="1">
      <c r="A21" s="10" t="s">
        <v>119</v>
      </c>
      <c r="B21" s="13">
        <v>182</v>
      </c>
      <c r="C21" s="13" t="s">
        <v>120</v>
      </c>
      <c r="D21" s="3" t="s">
        <v>121</v>
      </c>
      <c r="E21" s="32">
        <v>1</v>
      </c>
      <c r="F21" s="32">
        <f>E21+G21</f>
        <v>69</v>
      </c>
      <c r="G21" s="32">
        <v>68</v>
      </c>
    </row>
    <row r="22" spans="1:7" s="7" customFormat="1" ht="33.75" customHeight="1">
      <c r="A22" s="10" t="s">
        <v>144</v>
      </c>
      <c r="B22" s="37" t="s">
        <v>17</v>
      </c>
      <c r="C22" s="13" t="s">
        <v>142</v>
      </c>
      <c r="D22" s="3" t="s">
        <v>143</v>
      </c>
      <c r="E22" s="32">
        <f>E23</f>
        <v>430</v>
      </c>
      <c r="F22" s="32">
        <f>F23</f>
        <v>530</v>
      </c>
      <c r="G22" s="32">
        <f>G23</f>
        <v>100</v>
      </c>
    </row>
    <row r="23" spans="1:7" s="7" customFormat="1" ht="66.75" customHeight="1">
      <c r="A23" s="10" t="s">
        <v>145</v>
      </c>
      <c r="B23" s="13">
        <v>182</v>
      </c>
      <c r="C23" s="13" t="s">
        <v>141</v>
      </c>
      <c r="D23" s="3" t="s">
        <v>148</v>
      </c>
      <c r="E23" s="32">
        <v>430</v>
      </c>
      <c r="F23" s="32">
        <f>E23+G23</f>
        <v>530</v>
      </c>
      <c r="G23" s="32">
        <v>100</v>
      </c>
    </row>
    <row r="24" spans="1:7" s="8" customFormat="1" ht="45.75" customHeight="1">
      <c r="A24" s="9" t="s">
        <v>9</v>
      </c>
      <c r="B24" s="15" t="s">
        <v>17</v>
      </c>
      <c r="C24" s="12" t="s">
        <v>20</v>
      </c>
      <c r="D24" s="23" t="s">
        <v>31</v>
      </c>
      <c r="E24" s="31">
        <v>1</v>
      </c>
      <c r="F24" s="31">
        <f>F25</f>
        <v>1</v>
      </c>
      <c r="G24" s="31">
        <v>0</v>
      </c>
    </row>
    <row r="25" spans="1:7" s="8" customFormat="1" ht="18.75">
      <c r="A25" s="10" t="s">
        <v>10</v>
      </c>
      <c r="B25" s="16" t="s">
        <v>17</v>
      </c>
      <c r="C25" s="13" t="s">
        <v>50</v>
      </c>
      <c r="D25" s="3" t="s">
        <v>49</v>
      </c>
      <c r="E25" s="31">
        <v>1</v>
      </c>
      <c r="F25" s="31">
        <f>F26</f>
        <v>1</v>
      </c>
      <c r="G25" s="31">
        <v>0</v>
      </c>
    </row>
    <row r="26" spans="1:7" s="8" customFormat="1" ht="32.25" customHeight="1">
      <c r="A26" s="10" t="s">
        <v>57</v>
      </c>
      <c r="B26" s="13">
        <v>182</v>
      </c>
      <c r="C26" s="13" t="s">
        <v>29</v>
      </c>
      <c r="D26" s="3" t="s">
        <v>32</v>
      </c>
      <c r="E26" s="32">
        <v>1</v>
      </c>
      <c r="F26" s="32">
        <f>E26+G26</f>
        <v>1</v>
      </c>
      <c r="G26" s="32">
        <v>0</v>
      </c>
    </row>
    <row r="27" spans="1:7" s="8" customFormat="1" ht="73.5" customHeight="1">
      <c r="A27" s="9" t="s">
        <v>11</v>
      </c>
      <c r="B27" s="15" t="s">
        <v>17</v>
      </c>
      <c r="C27" s="12" t="s">
        <v>21</v>
      </c>
      <c r="D27" s="23" t="s">
        <v>48</v>
      </c>
      <c r="E27" s="31">
        <f aca="true" t="shared" si="0" ref="E27:G28">E28</f>
        <v>492</v>
      </c>
      <c r="F27" s="31">
        <f t="shared" si="0"/>
        <v>492</v>
      </c>
      <c r="G27" s="31">
        <f t="shared" si="0"/>
        <v>0</v>
      </c>
    </row>
    <row r="28" spans="1:7" s="7" customFormat="1" ht="127.5" customHeight="1">
      <c r="A28" s="10" t="s">
        <v>12</v>
      </c>
      <c r="B28" s="16" t="s">
        <v>17</v>
      </c>
      <c r="C28" s="13" t="s">
        <v>25</v>
      </c>
      <c r="D28" s="34" t="s">
        <v>133</v>
      </c>
      <c r="E28" s="31">
        <f t="shared" si="0"/>
        <v>492</v>
      </c>
      <c r="F28" s="31">
        <f t="shared" si="0"/>
        <v>492</v>
      </c>
      <c r="G28" s="31">
        <f t="shared" si="0"/>
        <v>0</v>
      </c>
    </row>
    <row r="29" spans="1:7" s="7" customFormat="1" ht="132" customHeight="1">
      <c r="A29" s="10" t="s">
        <v>13</v>
      </c>
      <c r="B29" s="16" t="s">
        <v>27</v>
      </c>
      <c r="C29" s="13" t="s">
        <v>28</v>
      </c>
      <c r="D29" s="34" t="s">
        <v>149</v>
      </c>
      <c r="E29" s="32">
        <v>492</v>
      </c>
      <c r="F29" s="32">
        <f>E29+G290</f>
        <v>492</v>
      </c>
      <c r="G29" s="32">
        <v>0</v>
      </c>
    </row>
    <row r="30" spans="1:7" s="7" customFormat="1" ht="45.75" customHeight="1">
      <c r="A30" s="9" t="s">
        <v>14</v>
      </c>
      <c r="B30" s="15" t="s">
        <v>17</v>
      </c>
      <c r="C30" s="12" t="s">
        <v>70</v>
      </c>
      <c r="D30" s="23" t="s">
        <v>138</v>
      </c>
      <c r="E30" s="31">
        <f>E31</f>
        <v>1845</v>
      </c>
      <c r="F30" s="31">
        <f>F31</f>
        <v>1845</v>
      </c>
      <c r="G30" s="31">
        <f>G31</f>
        <v>0</v>
      </c>
    </row>
    <row r="31" spans="1:7" s="7" customFormat="1" ht="75" customHeight="1">
      <c r="A31" s="10" t="s">
        <v>15</v>
      </c>
      <c r="B31" s="16" t="s">
        <v>17</v>
      </c>
      <c r="C31" s="13" t="s">
        <v>134</v>
      </c>
      <c r="D31" s="3" t="s">
        <v>150</v>
      </c>
      <c r="E31" s="31">
        <f>E32</f>
        <v>1845</v>
      </c>
      <c r="F31" s="31">
        <f>F32</f>
        <v>1845</v>
      </c>
      <c r="G31" s="31">
        <v>0</v>
      </c>
    </row>
    <row r="32" spans="1:7" s="7" customFormat="1" ht="93.75" customHeight="1">
      <c r="A32" s="10" t="s">
        <v>16</v>
      </c>
      <c r="B32" s="16" t="s">
        <v>122</v>
      </c>
      <c r="C32" s="13" t="s">
        <v>135</v>
      </c>
      <c r="D32" s="3" t="s">
        <v>193</v>
      </c>
      <c r="E32" s="32">
        <v>1845</v>
      </c>
      <c r="F32" s="32">
        <f>E32+G32</f>
        <v>1845</v>
      </c>
      <c r="G32" s="32">
        <v>0</v>
      </c>
    </row>
    <row r="33" spans="1:7" s="7" customFormat="1" ht="33" customHeight="1">
      <c r="A33" s="9" t="s">
        <v>41</v>
      </c>
      <c r="B33" s="15" t="s">
        <v>17</v>
      </c>
      <c r="C33" s="12" t="s">
        <v>58</v>
      </c>
      <c r="D33" s="23" t="s">
        <v>59</v>
      </c>
      <c r="E33" s="31">
        <v>0</v>
      </c>
      <c r="F33" s="31">
        <v>0</v>
      </c>
      <c r="G33" s="31">
        <v>0</v>
      </c>
    </row>
    <row r="34" spans="1:7" s="7" customFormat="1" ht="96" customHeight="1">
      <c r="A34" s="10" t="s">
        <v>42</v>
      </c>
      <c r="B34" s="16" t="s">
        <v>17</v>
      </c>
      <c r="C34" s="13" t="s">
        <v>170</v>
      </c>
      <c r="D34" s="35" t="s">
        <v>167</v>
      </c>
      <c r="E34" s="31">
        <v>0</v>
      </c>
      <c r="F34" s="31">
        <f>F35</f>
        <v>0</v>
      </c>
      <c r="G34" s="31">
        <f>G35</f>
        <v>0</v>
      </c>
    </row>
    <row r="35" spans="1:7" s="7" customFormat="1" ht="149.25" customHeight="1">
      <c r="A35" s="10" t="s">
        <v>43</v>
      </c>
      <c r="B35" s="16" t="s">
        <v>27</v>
      </c>
      <c r="C35" s="13" t="s">
        <v>60</v>
      </c>
      <c r="D35" s="35" t="s">
        <v>160</v>
      </c>
      <c r="E35" s="31">
        <v>0</v>
      </c>
      <c r="F35" s="31">
        <f>E35+G35</f>
        <v>0</v>
      </c>
      <c r="G35" s="31">
        <v>0</v>
      </c>
    </row>
    <row r="36" spans="1:7" s="7" customFormat="1" ht="158.25" customHeight="1">
      <c r="A36" s="10" t="s">
        <v>56</v>
      </c>
      <c r="B36" s="16" t="s">
        <v>27</v>
      </c>
      <c r="C36" s="13" t="s">
        <v>83</v>
      </c>
      <c r="D36" s="35" t="s">
        <v>161</v>
      </c>
      <c r="E36" s="31">
        <v>0</v>
      </c>
      <c r="F36" s="31">
        <f>E36+G36</f>
        <v>0</v>
      </c>
      <c r="G36" s="31">
        <v>0</v>
      </c>
    </row>
    <row r="37" spans="1:7" s="8" customFormat="1" ht="30.75" customHeight="1">
      <c r="A37" s="9" t="s">
        <v>71</v>
      </c>
      <c r="B37" s="15" t="s">
        <v>17</v>
      </c>
      <c r="C37" s="12" t="s">
        <v>23</v>
      </c>
      <c r="D37" s="23" t="s">
        <v>22</v>
      </c>
      <c r="E37" s="31">
        <f>E38+E44+E39</f>
        <v>3959.9</v>
      </c>
      <c r="F37" s="31">
        <f>F38+F44+F39</f>
        <v>4189.9</v>
      </c>
      <c r="G37" s="31">
        <f>G38+G44+G39</f>
        <v>230</v>
      </c>
    </row>
    <row r="38" spans="1:7" s="8" customFormat="1" ht="84.75" customHeight="1">
      <c r="A38" s="10" t="s">
        <v>72</v>
      </c>
      <c r="B38" s="13">
        <v>182</v>
      </c>
      <c r="C38" s="13" t="s">
        <v>24</v>
      </c>
      <c r="D38" s="3" t="s">
        <v>54</v>
      </c>
      <c r="E38" s="32">
        <v>638.9</v>
      </c>
      <c r="F38" s="32">
        <f>E38+G38</f>
        <v>638.9</v>
      </c>
      <c r="G38" s="32">
        <v>0</v>
      </c>
    </row>
    <row r="39" spans="1:7" s="8" customFormat="1" ht="35.25" customHeight="1">
      <c r="A39" s="10"/>
      <c r="B39" s="16" t="s">
        <v>17</v>
      </c>
      <c r="C39" s="13" t="s">
        <v>171</v>
      </c>
      <c r="D39" s="3" t="s">
        <v>172</v>
      </c>
      <c r="E39" s="31">
        <f aca="true" t="shared" si="1" ref="E39:G40">E40</f>
        <v>0</v>
      </c>
      <c r="F39" s="31">
        <f t="shared" si="1"/>
        <v>0</v>
      </c>
      <c r="G39" s="31">
        <f t="shared" si="1"/>
        <v>0</v>
      </c>
    </row>
    <row r="40" spans="1:7" s="8" customFormat="1" ht="81" customHeight="1">
      <c r="A40" s="10"/>
      <c r="B40" s="16" t="s">
        <v>17</v>
      </c>
      <c r="C40" s="13" t="s">
        <v>179</v>
      </c>
      <c r="D40" s="3" t="s">
        <v>174</v>
      </c>
      <c r="E40" s="32">
        <f t="shared" si="1"/>
        <v>0</v>
      </c>
      <c r="F40" s="32">
        <f t="shared" si="1"/>
        <v>0</v>
      </c>
      <c r="G40" s="32">
        <f t="shared" si="1"/>
        <v>0</v>
      </c>
    </row>
    <row r="41" spans="1:7" s="8" customFormat="1" ht="98.25" customHeight="1">
      <c r="A41" s="10"/>
      <c r="B41" s="13">
        <v>949</v>
      </c>
      <c r="C41" s="13" t="s">
        <v>173</v>
      </c>
      <c r="D41" s="3" t="s">
        <v>175</v>
      </c>
      <c r="E41" s="32">
        <v>0</v>
      </c>
      <c r="F41" s="32">
        <f>E41+G41</f>
        <v>0</v>
      </c>
      <c r="G41" s="32">
        <v>0</v>
      </c>
    </row>
    <row r="42" spans="1:7" s="8" customFormat="1" ht="81" customHeight="1">
      <c r="A42" s="10" t="s">
        <v>85</v>
      </c>
      <c r="B42" s="16" t="s">
        <v>17</v>
      </c>
      <c r="C42" s="13" t="s">
        <v>102</v>
      </c>
      <c r="D42" s="3" t="s">
        <v>157</v>
      </c>
      <c r="E42" s="31">
        <v>0</v>
      </c>
      <c r="F42" s="39">
        <f>F43</f>
        <v>0</v>
      </c>
      <c r="G42" s="31">
        <f>G43</f>
        <v>0</v>
      </c>
    </row>
    <row r="43" spans="1:7" s="8" customFormat="1" ht="114.75" customHeight="1">
      <c r="A43" s="10" t="s">
        <v>86</v>
      </c>
      <c r="B43" s="16" t="s">
        <v>27</v>
      </c>
      <c r="C43" s="13" t="s">
        <v>97</v>
      </c>
      <c r="D43" s="34" t="s">
        <v>158</v>
      </c>
      <c r="E43" s="32">
        <v>0</v>
      </c>
      <c r="F43" s="32">
        <f>E43+G43</f>
        <v>0</v>
      </c>
      <c r="G43" s="32">
        <v>0</v>
      </c>
    </row>
    <row r="44" spans="1:7" s="8" customFormat="1" ht="42.75" customHeight="1">
      <c r="A44" s="10" t="s">
        <v>98</v>
      </c>
      <c r="B44" s="16" t="s">
        <v>17</v>
      </c>
      <c r="C44" s="13" t="s">
        <v>45</v>
      </c>
      <c r="D44" s="3" t="s">
        <v>46</v>
      </c>
      <c r="E44" s="31">
        <f>E45</f>
        <v>3321</v>
      </c>
      <c r="F44" s="31">
        <f>F45</f>
        <v>3551</v>
      </c>
      <c r="G44" s="31">
        <f>G45</f>
        <v>230</v>
      </c>
    </row>
    <row r="45" spans="1:7" s="8" customFormat="1" ht="80.25" customHeight="1">
      <c r="A45" s="10" t="s">
        <v>99</v>
      </c>
      <c r="B45" s="16" t="s">
        <v>17</v>
      </c>
      <c r="C45" s="13" t="s">
        <v>84</v>
      </c>
      <c r="D45" s="3" t="s">
        <v>151</v>
      </c>
      <c r="E45" s="31">
        <f>E46+E51</f>
        <v>3321</v>
      </c>
      <c r="F45" s="31">
        <f>F46+F51</f>
        <v>3551</v>
      </c>
      <c r="G45" s="31">
        <f>G46+G51</f>
        <v>230</v>
      </c>
    </row>
    <row r="46" spans="1:7" s="8" customFormat="1" ht="94.5" customHeight="1">
      <c r="A46" s="10" t="s">
        <v>100</v>
      </c>
      <c r="B46" s="16" t="s">
        <v>17</v>
      </c>
      <c r="C46" s="13" t="s">
        <v>38</v>
      </c>
      <c r="D46" s="3" t="s">
        <v>194</v>
      </c>
      <c r="E46" s="32">
        <f>E47+E48+E50+E49</f>
        <v>3320</v>
      </c>
      <c r="F46" s="32">
        <f>F47+F48+F50+F49</f>
        <v>3550</v>
      </c>
      <c r="G46" s="32">
        <f>G47+G48+G50+G49</f>
        <v>230</v>
      </c>
    </row>
    <row r="47" spans="1:7" s="8" customFormat="1" ht="95.25" customHeight="1">
      <c r="A47" s="10" t="s">
        <v>125</v>
      </c>
      <c r="B47" s="16" t="s">
        <v>128</v>
      </c>
      <c r="C47" s="13" t="s">
        <v>38</v>
      </c>
      <c r="D47" s="3" t="s">
        <v>194</v>
      </c>
      <c r="E47" s="32">
        <v>2445</v>
      </c>
      <c r="F47" s="32">
        <f>E47+G47</f>
        <v>2145</v>
      </c>
      <c r="G47" s="32">
        <v>-300</v>
      </c>
    </row>
    <row r="48" spans="1:7" s="8" customFormat="1" ht="95.25" customHeight="1">
      <c r="A48" s="10" t="s">
        <v>126</v>
      </c>
      <c r="B48" s="16" t="s">
        <v>129</v>
      </c>
      <c r="C48" s="13" t="s">
        <v>38</v>
      </c>
      <c r="D48" s="3" t="s">
        <v>194</v>
      </c>
      <c r="E48" s="32">
        <v>120</v>
      </c>
      <c r="F48" s="32">
        <f>E48+G48</f>
        <v>940</v>
      </c>
      <c r="G48" s="32">
        <v>820</v>
      </c>
    </row>
    <row r="49" spans="1:7" s="8" customFormat="1" ht="96" customHeight="1">
      <c r="A49" s="10"/>
      <c r="B49" s="16" t="s">
        <v>176</v>
      </c>
      <c r="C49" s="13" t="s">
        <v>38</v>
      </c>
      <c r="D49" s="3" t="s">
        <v>194</v>
      </c>
      <c r="E49" s="32">
        <v>400</v>
      </c>
      <c r="F49" s="32">
        <f>E49+G49</f>
        <v>400</v>
      </c>
      <c r="G49" s="32">
        <v>0</v>
      </c>
    </row>
    <row r="50" spans="1:7" s="8" customFormat="1" ht="95.25" customHeight="1">
      <c r="A50" s="10" t="s">
        <v>127</v>
      </c>
      <c r="B50" s="16" t="s">
        <v>130</v>
      </c>
      <c r="C50" s="13" t="s">
        <v>38</v>
      </c>
      <c r="D50" s="3" t="s">
        <v>194</v>
      </c>
      <c r="E50" s="32">
        <v>355</v>
      </c>
      <c r="F50" s="32">
        <f>E50+G50</f>
        <v>65</v>
      </c>
      <c r="G50" s="32">
        <v>-290</v>
      </c>
    </row>
    <row r="51" spans="1:7" s="8" customFormat="1" ht="83.25" customHeight="1">
      <c r="A51" s="10" t="s">
        <v>101</v>
      </c>
      <c r="B51" s="16" t="s">
        <v>17</v>
      </c>
      <c r="C51" s="13" t="s">
        <v>39</v>
      </c>
      <c r="D51" s="3" t="s">
        <v>136</v>
      </c>
      <c r="E51" s="32">
        <f>E52+E53</f>
        <v>1</v>
      </c>
      <c r="F51" s="32">
        <f>F52</f>
        <v>1</v>
      </c>
      <c r="G51" s="32">
        <f>G52</f>
        <v>0</v>
      </c>
    </row>
    <row r="52" spans="1:7" s="8" customFormat="1" ht="83.25" customHeight="1">
      <c r="A52" s="10"/>
      <c r="B52" s="16" t="s">
        <v>130</v>
      </c>
      <c r="C52" s="13" t="s">
        <v>39</v>
      </c>
      <c r="D52" s="3" t="s">
        <v>136</v>
      </c>
      <c r="E52" s="32">
        <v>1</v>
      </c>
      <c r="F52" s="32">
        <f>E52+G52</f>
        <v>1</v>
      </c>
      <c r="G52" s="32">
        <v>0</v>
      </c>
    </row>
    <row r="53" spans="1:7" s="8" customFormat="1" ht="83.25" customHeight="1">
      <c r="A53" s="10" t="s">
        <v>139</v>
      </c>
      <c r="B53" s="16" t="s">
        <v>27</v>
      </c>
      <c r="C53" s="13" t="s">
        <v>177</v>
      </c>
      <c r="D53" s="3" t="s">
        <v>178</v>
      </c>
      <c r="E53" s="32">
        <v>0</v>
      </c>
      <c r="F53" s="32">
        <f>E53+G53</f>
        <v>0</v>
      </c>
      <c r="G53" s="32">
        <v>0</v>
      </c>
    </row>
    <row r="54" spans="1:7" s="6" customFormat="1" ht="20.25">
      <c r="A54" s="9" t="s">
        <v>73</v>
      </c>
      <c r="B54" s="24" t="s">
        <v>17</v>
      </c>
      <c r="C54" s="12" t="s">
        <v>61</v>
      </c>
      <c r="D54" s="23" t="s">
        <v>62</v>
      </c>
      <c r="E54" s="31">
        <f>E57</f>
        <v>0</v>
      </c>
      <c r="F54" s="31">
        <v>0</v>
      </c>
      <c r="G54" s="31">
        <v>0</v>
      </c>
    </row>
    <row r="55" spans="1:7" s="6" customFormat="1" ht="20.25">
      <c r="A55" s="10" t="s">
        <v>74</v>
      </c>
      <c r="B55" s="21" t="s">
        <v>17</v>
      </c>
      <c r="C55" s="13" t="s">
        <v>63</v>
      </c>
      <c r="D55" s="3" t="s">
        <v>64</v>
      </c>
      <c r="E55" s="31">
        <v>0</v>
      </c>
      <c r="F55" s="31">
        <v>0</v>
      </c>
      <c r="G55" s="31">
        <v>0</v>
      </c>
    </row>
    <row r="56" spans="1:7" s="6" customFormat="1" ht="63" customHeight="1">
      <c r="A56" s="22" t="s">
        <v>75</v>
      </c>
      <c r="B56" s="13">
        <v>949</v>
      </c>
      <c r="C56" s="13" t="s">
        <v>65</v>
      </c>
      <c r="D56" s="3" t="s">
        <v>152</v>
      </c>
      <c r="E56" s="32">
        <v>0</v>
      </c>
      <c r="F56" s="32">
        <v>0</v>
      </c>
      <c r="G56" s="32">
        <v>0</v>
      </c>
    </row>
    <row r="57" spans="1:7" s="6" customFormat="1" ht="18" customHeight="1">
      <c r="A57" s="10" t="s">
        <v>76</v>
      </c>
      <c r="B57" s="16" t="s">
        <v>17</v>
      </c>
      <c r="C57" s="13" t="s">
        <v>66</v>
      </c>
      <c r="D57" s="3" t="s">
        <v>67</v>
      </c>
      <c r="E57" s="31">
        <v>0</v>
      </c>
      <c r="F57" s="31">
        <v>0</v>
      </c>
      <c r="G57" s="31">
        <v>0</v>
      </c>
    </row>
    <row r="58" spans="1:7" s="6" customFormat="1" ht="68.25" customHeight="1">
      <c r="A58" s="10" t="s">
        <v>77</v>
      </c>
      <c r="B58" s="13">
        <v>949</v>
      </c>
      <c r="C58" s="13" t="s">
        <v>68</v>
      </c>
      <c r="D58" s="3" t="s">
        <v>153</v>
      </c>
      <c r="E58" s="31">
        <v>0</v>
      </c>
      <c r="F58" s="31">
        <v>0</v>
      </c>
      <c r="G58" s="31">
        <v>0</v>
      </c>
    </row>
    <row r="59" spans="1:7" ht="18.75" customHeight="1">
      <c r="A59" s="9" t="s">
        <v>78</v>
      </c>
      <c r="B59" s="24" t="s">
        <v>17</v>
      </c>
      <c r="C59" s="12" t="s">
        <v>44</v>
      </c>
      <c r="D59" s="23" t="s">
        <v>40</v>
      </c>
      <c r="E59" s="31">
        <f aca="true" t="shared" si="2" ref="E59:G60">E60</f>
        <v>17772.1</v>
      </c>
      <c r="F59" s="31">
        <f t="shared" si="2"/>
        <v>17833.100000000002</v>
      </c>
      <c r="G59" s="31">
        <f t="shared" si="2"/>
        <v>61</v>
      </c>
    </row>
    <row r="60" spans="1:7" ht="51.75" customHeight="1">
      <c r="A60" s="10" t="s">
        <v>79</v>
      </c>
      <c r="B60" s="16" t="s">
        <v>17</v>
      </c>
      <c r="C60" s="13" t="s">
        <v>55</v>
      </c>
      <c r="D60" s="3" t="s">
        <v>168</v>
      </c>
      <c r="E60" s="31">
        <f t="shared" si="2"/>
        <v>17772.1</v>
      </c>
      <c r="F60" s="31">
        <f t="shared" si="2"/>
        <v>17833.100000000002</v>
      </c>
      <c r="G60" s="31">
        <f t="shared" si="2"/>
        <v>61</v>
      </c>
    </row>
    <row r="61" spans="1:7" ht="39.75" customHeight="1">
      <c r="A61" s="10" t="s">
        <v>80</v>
      </c>
      <c r="B61" s="16" t="s">
        <v>17</v>
      </c>
      <c r="C61" s="13" t="s">
        <v>181</v>
      </c>
      <c r="D61" s="3" t="s">
        <v>180</v>
      </c>
      <c r="E61" s="31">
        <f>E62+E66</f>
        <v>17772.1</v>
      </c>
      <c r="F61" s="31">
        <f>F62+F66</f>
        <v>17833.100000000002</v>
      </c>
      <c r="G61" s="31">
        <f>G62+G66</f>
        <v>61</v>
      </c>
    </row>
    <row r="62" spans="1:7" ht="49.5" customHeight="1">
      <c r="A62" s="10" t="s">
        <v>91</v>
      </c>
      <c r="B62" s="16" t="s">
        <v>17</v>
      </c>
      <c r="C62" s="13" t="s">
        <v>182</v>
      </c>
      <c r="D62" s="3" t="s">
        <v>89</v>
      </c>
      <c r="E62" s="31">
        <f>E63</f>
        <v>2591.1</v>
      </c>
      <c r="F62" s="31">
        <f>F63</f>
        <v>1745.8999999999999</v>
      </c>
      <c r="G62" s="31">
        <f>G63</f>
        <v>-845.2</v>
      </c>
    </row>
    <row r="63" spans="1:7" ht="71.25" customHeight="1">
      <c r="A63" s="10" t="s">
        <v>87</v>
      </c>
      <c r="B63" s="16" t="s">
        <v>27</v>
      </c>
      <c r="C63" s="13" t="s">
        <v>183</v>
      </c>
      <c r="D63" s="3" t="s">
        <v>154</v>
      </c>
      <c r="E63" s="31">
        <f>E64+E65</f>
        <v>2591.1</v>
      </c>
      <c r="F63" s="31">
        <f>F64+F65</f>
        <v>1745.8999999999999</v>
      </c>
      <c r="G63" s="31">
        <f>G64+G65</f>
        <v>-845.2</v>
      </c>
    </row>
    <row r="64" spans="1:7" ht="95.25" customHeight="1">
      <c r="A64" s="10" t="s">
        <v>131</v>
      </c>
      <c r="B64" s="13">
        <v>949</v>
      </c>
      <c r="C64" s="13" t="s">
        <v>184</v>
      </c>
      <c r="D64" s="3" t="s">
        <v>90</v>
      </c>
      <c r="E64" s="31">
        <v>2584.6</v>
      </c>
      <c r="F64" s="31">
        <f>E64+G64</f>
        <v>1739.3999999999999</v>
      </c>
      <c r="G64" s="31">
        <v>-845.2</v>
      </c>
    </row>
    <row r="65" spans="1:7" ht="135" customHeight="1">
      <c r="A65" s="10" t="s">
        <v>132</v>
      </c>
      <c r="B65" s="16" t="s">
        <v>27</v>
      </c>
      <c r="C65" s="13" t="s">
        <v>185</v>
      </c>
      <c r="D65" s="34" t="s">
        <v>88</v>
      </c>
      <c r="E65" s="31">
        <v>6.5</v>
      </c>
      <c r="F65" s="31">
        <f>E65+G65</f>
        <v>6.5</v>
      </c>
      <c r="G65" s="31">
        <v>0</v>
      </c>
    </row>
    <row r="66" spans="1:7" ht="72.75" customHeight="1">
      <c r="A66" s="10" t="s">
        <v>92</v>
      </c>
      <c r="B66" s="16" t="s">
        <v>17</v>
      </c>
      <c r="C66" s="13" t="s">
        <v>186</v>
      </c>
      <c r="D66" s="3" t="s">
        <v>169</v>
      </c>
      <c r="E66" s="31">
        <f>E67</f>
        <v>15181</v>
      </c>
      <c r="F66" s="31">
        <f>F67</f>
        <v>16087.2</v>
      </c>
      <c r="G66" s="31">
        <f>G67</f>
        <v>906.2</v>
      </c>
    </row>
    <row r="67" spans="1:7" ht="99" customHeight="1">
      <c r="A67" s="10" t="s">
        <v>93</v>
      </c>
      <c r="B67" s="13">
        <v>949</v>
      </c>
      <c r="C67" s="13" t="s">
        <v>187</v>
      </c>
      <c r="D67" s="34" t="s">
        <v>159</v>
      </c>
      <c r="E67" s="31">
        <f>E68+E69</f>
        <v>15181</v>
      </c>
      <c r="F67" s="31">
        <f>F68+F69</f>
        <v>16087.2</v>
      </c>
      <c r="G67" s="31">
        <f>G68+G69</f>
        <v>906.2</v>
      </c>
    </row>
    <row r="68" spans="1:7" ht="65.25" customHeight="1">
      <c r="A68" s="10" t="s">
        <v>94</v>
      </c>
      <c r="B68" s="13">
        <v>949</v>
      </c>
      <c r="C68" s="13" t="s">
        <v>188</v>
      </c>
      <c r="D68" s="3" t="s">
        <v>103</v>
      </c>
      <c r="E68" s="32">
        <v>8098.6</v>
      </c>
      <c r="F68" s="32">
        <f>E68+G68</f>
        <v>7963.6</v>
      </c>
      <c r="G68" s="32">
        <v>-135</v>
      </c>
    </row>
    <row r="69" spans="1:7" ht="69" customHeight="1">
      <c r="A69" s="10" t="s">
        <v>95</v>
      </c>
      <c r="B69" s="13">
        <v>949</v>
      </c>
      <c r="C69" s="13" t="s">
        <v>189</v>
      </c>
      <c r="D69" s="3" t="s">
        <v>104</v>
      </c>
      <c r="E69" s="32">
        <v>7082.4</v>
      </c>
      <c r="F69" s="32">
        <f>E69+G69</f>
        <v>8123.599999999999</v>
      </c>
      <c r="G69" s="32">
        <v>1041.2</v>
      </c>
    </row>
    <row r="70" spans="1:7" ht="18.75">
      <c r="A70" s="9" t="s">
        <v>81</v>
      </c>
      <c r="B70" s="24" t="s">
        <v>17</v>
      </c>
      <c r="C70" s="12" t="s">
        <v>162</v>
      </c>
      <c r="D70" s="23" t="s">
        <v>140</v>
      </c>
      <c r="E70" s="31">
        <v>0</v>
      </c>
      <c r="F70" s="31">
        <v>0</v>
      </c>
      <c r="G70" s="31">
        <v>0</v>
      </c>
    </row>
    <row r="71" spans="1:7" ht="47.25">
      <c r="A71" s="10" t="s">
        <v>82</v>
      </c>
      <c r="B71" s="13">
        <v>949</v>
      </c>
      <c r="C71" s="13" t="s">
        <v>69</v>
      </c>
      <c r="D71" s="3" t="s">
        <v>155</v>
      </c>
      <c r="E71" s="32">
        <v>0</v>
      </c>
      <c r="F71" s="32">
        <v>0</v>
      </c>
      <c r="G71" s="32">
        <v>0</v>
      </c>
    </row>
    <row r="72" spans="1:7" ht="69.75" customHeight="1">
      <c r="A72" s="10" t="s">
        <v>1</v>
      </c>
      <c r="B72" s="13">
        <v>949</v>
      </c>
      <c r="C72" s="13" t="s">
        <v>0</v>
      </c>
      <c r="D72" s="3" t="s">
        <v>156</v>
      </c>
      <c r="E72" s="32">
        <v>0</v>
      </c>
      <c r="F72" s="32">
        <v>0</v>
      </c>
      <c r="G72" s="32">
        <v>0</v>
      </c>
    </row>
    <row r="73" spans="1:7" ht="57" customHeight="1">
      <c r="A73" s="10" t="s">
        <v>2</v>
      </c>
      <c r="B73" s="13">
        <v>949</v>
      </c>
      <c r="C73" s="13" t="s">
        <v>3</v>
      </c>
      <c r="D73" s="3" t="s">
        <v>155</v>
      </c>
      <c r="E73" s="32">
        <v>0</v>
      </c>
      <c r="F73" s="32">
        <v>0</v>
      </c>
      <c r="G73" s="32">
        <v>0</v>
      </c>
    </row>
    <row r="74" spans="1:7" ht="150" customHeight="1">
      <c r="A74" s="10"/>
      <c r="B74" s="15" t="s">
        <v>17</v>
      </c>
      <c r="C74" s="12" t="s">
        <v>163</v>
      </c>
      <c r="D74" s="3" t="s">
        <v>164</v>
      </c>
      <c r="E74" s="32">
        <v>0</v>
      </c>
      <c r="F74" s="32">
        <f>F75</f>
        <v>0</v>
      </c>
      <c r="G74" s="32">
        <v>0</v>
      </c>
    </row>
    <row r="75" spans="1:7" ht="162" customHeight="1">
      <c r="A75" s="10"/>
      <c r="B75" s="13">
        <v>949</v>
      </c>
      <c r="C75" s="13" t="s">
        <v>165</v>
      </c>
      <c r="D75" s="3" t="s">
        <v>166</v>
      </c>
      <c r="E75" s="32">
        <v>0</v>
      </c>
      <c r="F75" s="32">
        <f>E75+G75</f>
        <v>0</v>
      </c>
      <c r="G75" s="32">
        <v>0</v>
      </c>
    </row>
    <row r="76" spans="1:7" ht="26.25" customHeight="1">
      <c r="A76" s="11" t="s">
        <v>5</v>
      </c>
      <c r="B76" s="11"/>
      <c r="C76" s="4"/>
      <c r="D76" s="25"/>
      <c r="E76" s="33">
        <f>E9+E59</f>
        <v>88000</v>
      </c>
      <c r="F76" s="33">
        <f>F9+F59</f>
        <v>88000</v>
      </c>
      <c r="G76" s="33">
        <f>G9+G59</f>
        <v>0</v>
      </c>
    </row>
    <row r="77" ht="33.75" customHeight="1">
      <c r="D77" s="30"/>
    </row>
    <row r="78" spans="1:4" ht="15">
      <c r="A78" s="17"/>
      <c r="B78" s="17"/>
      <c r="C78" s="38"/>
      <c r="D78" s="18"/>
    </row>
    <row r="79" spans="1:4" ht="18.75" customHeight="1">
      <c r="A79" s="42"/>
      <c r="B79" s="42"/>
      <c r="C79" s="42"/>
      <c r="D79" s="42"/>
    </row>
  </sheetData>
  <sheetProtection/>
  <mergeCells count="11">
    <mergeCell ref="E7:E8"/>
    <mergeCell ref="E2:G2"/>
    <mergeCell ref="A79:D79"/>
    <mergeCell ref="F7:F8"/>
    <mergeCell ref="G7:G8"/>
    <mergeCell ref="E6:G6"/>
    <mergeCell ref="A5:E5"/>
    <mergeCell ref="B6:C6"/>
    <mergeCell ref="A7:A8"/>
    <mergeCell ref="B7:C8"/>
    <mergeCell ref="D7:D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0" r:id="rId1"/>
  <rowBreaks count="3" manualBreakCount="3">
    <brk id="23" max="255" man="1"/>
    <brk id="3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2017-06-29T07:13:38Z</cp:lastPrinted>
  <dcterms:created xsi:type="dcterms:W3CDTF">1999-04-08T07:04:02Z</dcterms:created>
  <dcterms:modified xsi:type="dcterms:W3CDTF">2017-06-29T11:29:47Z</dcterms:modified>
  <cp:category/>
  <cp:version/>
  <cp:contentType/>
  <cp:contentStatus/>
</cp:coreProperties>
</file>